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Daten" sheetId="1" r:id="rId1"/>
    <sheet name="Lagemaße" sheetId="2" r:id="rId2"/>
    <sheet name="klass_H_Vert" sheetId="3" r:id="rId3"/>
    <sheet name="Korrelation" sheetId="4" r:id="rId4"/>
    <sheet name="Auswertung" sheetId="5" r:id="rId5"/>
    <sheet name="Auswertung (2)" sheetId="6" r:id="rId6"/>
  </sheets>
  <externalReferences>
    <externalReference r:id="rId9"/>
    <externalReference r:id="rId10"/>
    <externalReference r:id="rId11"/>
  </externalReferences>
  <definedNames>
    <definedName name="Aequometer" localSheetId="2">'[3]Copyright'!$A$60</definedName>
    <definedName name="Aequometer" localSheetId="1">'[3]Copyright'!$A$60</definedName>
    <definedName name="Aequometer">'[2]Copyright'!$A$1</definedName>
    <definedName name="da">'[2]Trigonometrie'!$B$5</definedName>
    <definedName name="dalpha">'[2]Trigonometrie'!$B$8</definedName>
    <definedName name="dAX">'[2]Trigonometrie'!$B$13</definedName>
    <definedName name="dAY">'[2]Trigonometrie'!$C$13</definedName>
    <definedName name="db">'[2]Trigonometrie'!$B$6</definedName>
    <definedName name="dbeta">'[2]Trigonometrie'!$B$9</definedName>
    <definedName name="dBX">'[2]Trigonometrie'!$B$14</definedName>
    <definedName name="dBY">'[2]Trigonometrie'!$C$14</definedName>
    <definedName name="dc">'[2]Trigonometrie'!$B$7</definedName>
    <definedName name="dCX">'[2]Trigonometrie'!$B$15</definedName>
    <definedName name="dCY">'[2]Trigonometrie'!$C$15</definedName>
    <definedName name="dda">'[2]Trigonometrie'!$C$69:$U$69</definedName>
    <definedName name="ddalpha">'[2]Trigonometrie'!$C$72:$U$72</definedName>
    <definedName name="ddAX">'[2]Trigonometrie'!#REF!</definedName>
    <definedName name="ddAY">'[2]Trigonometrie'!#REF!</definedName>
    <definedName name="ddb">'[2]Trigonometrie'!$C$70:$U$70</definedName>
    <definedName name="ddbeta">'[2]Trigonometrie'!$C$73:$U$73</definedName>
    <definedName name="ddBX">'[2]Trigonometrie'!#REF!</definedName>
    <definedName name="ddBY">'[2]Trigonometrie'!#REF!</definedName>
    <definedName name="ddc">'[2]Trigonometrie'!$C$71:$U$71</definedName>
    <definedName name="ddCX">'[2]Trigonometrie'!#REF!</definedName>
    <definedName name="ddCY">'[2]Trigonometrie'!#REF!</definedName>
    <definedName name="ddda">'[2]Trigonometrie'!$H$99</definedName>
    <definedName name="dddalpha">'[2]Trigonometrie'!$H$102</definedName>
    <definedName name="dddAX">'[2]Trigonometrie'!$H$106</definedName>
    <definedName name="dddAY">'[2]Trigonometrie'!$I$106</definedName>
    <definedName name="dddb">'[2]Trigonometrie'!$H$100</definedName>
    <definedName name="dddbeta">'[2]Trigonometrie'!$H$103</definedName>
    <definedName name="dddBX">'[2]Trigonometrie'!$H$107</definedName>
    <definedName name="dddBY">'[2]Trigonometrie'!$I$107</definedName>
    <definedName name="dddc">'[2]Trigonometrie'!$H$101</definedName>
    <definedName name="dddCX">'[2]Trigonometrie'!$H$108</definedName>
    <definedName name="dddCY">'[2]Trigonometrie'!$I$108</definedName>
    <definedName name="dddgamma">'[2]Trigonometrie'!$H$104</definedName>
    <definedName name="ddgamma">'[2]Trigonometrie'!$C$74:$U$74</definedName>
    <definedName name="dFall">'[2]Trigonometrie'!$E$86</definedName>
    <definedName name="dFallKO">'[2]Trigonometrie'!$E$87</definedName>
    <definedName name="dgamma">'[2]Trigonometrie'!$B$10</definedName>
    <definedName name="Diag_Opt" localSheetId="2">'[3]Polygon'!$B$29</definedName>
    <definedName name="Diag_Opt" localSheetId="1">'[3]Polygon'!$B$29</definedName>
    <definedName name="Diag_Opt">'[2]Polygon'!$B$29</definedName>
    <definedName name="dka">'[2]Trigonometrie'!$B$99</definedName>
    <definedName name="dkb">'[2]Trigonometrie'!$B$100</definedName>
    <definedName name="dkc">'[2]Trigonometrie'!$B$101</definedName>
    <definedName name="dma">'[2]Trigonometrie'!$B$105</definedName>
    <definedName name="dmb">'[2]Trigonometrie'!$B$106</definedName>
    <definedName name="dmc">'[2]Trigonometrie'!$B$107</definedName>
    <definedName name="drot">'[2]Trigonometrie'!$B$20</definedName>
    <definedName name="dX" localSheetId="2">'[3]Polygon'!$H$34:$H$133</definedName>
    <definedName name="dX" localSheetId="1">'[3]Polygon'!$H$34:$H$133</definedName>
    <definedName name="dX">'[2]Polygon'!$H$34:$H$133</definedName>
    <definedName name="dY" localSheetId="2">'[3]Polygon'!$G$34:$G$133</definedName>
    <definedName name="dY" localSheetId="1">'[3]Polygon'!$G$34:$G$133</definedName>
    <definedName name="dY">'[2]Polygon'!$G$34:$G$133</definedName>
    <definedName name="Fehler_X" localSheetId="2">'[3]Polygon'!$J$34:$J$133</definedName>
    <definedName name="Fehler_X" localSheetId="1">'[3]Polygon'!$J$34:$J$133</definedName>
    <definedName name="Fehler_X">'[2]Polygon'!$J$34:$J$133</definedName>
    <definedName name="Fehler_Y" localSheetId="2">'[3]Polygon'!$I$34:$I$133</definedName>
    <definedName name="Fehler_Y" localSheetId="1">'[3]Polygon'!$I$34:$I$133</definedName>
    <definedName name="Fehler_Y">'[2]Polygon'!$I$34:$I$133</definedName>
    <definedName name="Fläche" localSheetId="2">'[3]Polygon'!$M$35:$M$134</definedName>
    <definedName name="Fläche" localSheetId="1">'[3]Polygon'!$M$35:$M$134</definedName>
    <definedName name="Fläche">'[2]Polygon'!$M$35:$M$134</definedName>
    <definedName name="fortschreibend">'[2]Orthogonal'!$P$62</definedName>
    <definedName name="Gon" localSheetId="2">'[3]Polygon'!$P$56</definedName>
    <definedName name="Gon" localSheetId="1">'[3]Polygon'!$P$56</definedName>
    <definedName name="Gon">'[2]Polygon'!$P$56</definedName>
    <definedName name="Grad" localSheetId="2">'[3]Polygon'!$P$55</definedName>
    <definedName name="Grad" localSheetId="1">'[3]Polygon'!$P$55</definedName>
    <definedName name="Grad">'[2]Polygon'!$P$55</definedName>
    <definedName name="Horizontaldistanz" localSheetId="2">'[3]Polygon'!$F$34:$F$133</definedName>
    <definedName name="Horizontaldistanz" localSheetId="1">'[3]Polygon'!$F$34:$F$133</definedName>
    <definedName name="Horizontaldistanz">'[2]Polygon'!$F$34:$F$133</definedName>
    <definedName name="Ja" localSheetId="2">'[3]Polygon'!$P$62</definedName>
    <definedName name="Ja" localSheetId="1">'[3]Polygon'!$P$62</definedName>
    <definedName name="Ja">'[2]Polygon'!$P$62</definedName>
    <definedName name="LNE" localSheetId="2">'[3]Polygon'!$Q$58</definedName>
    <definedName name="LNE" localSheetId="1">'[3]Polygon'!$Q$58</definedName>
    <definedName name="LNE">'[2]Polygon'!$Q$58</definedName>
    <definedName name="LXE">'[2]Polygon'!$Q$59</definedName>
    <definedName name="Manueller_Maßstab" localSheetId="2">'[3]Polygon'!$B$30</definedName>
    <definedName name="Manueller_Maßstab" localSheetId="1">'[3]Polygon'!$B$30</definedName>
    <definedName name="Manueller_Maßstab">'[2]Polygon'!$B$30</definedName>
    <definedName name="Neigung" localSheetId="2">'[3]Polygon'!$E$34:$E$133</definedName>
    <definedName name="Neigung" localSheetId="1">'[3]Polygon'!$E$34:$E$133</definedName>
    <definedName name="Neigung">'[2]Polygon'!$E$34:$E$133</definedName>
    <definedName name="Neigung_a_oder_z" localSheetId="2">'[3]Polygon'!$P$37</definedName>
    <definedName name="Neigung_a_oder_z" localSheetId="1">'[3]Polygon'!$P$37</definedName>
    <definedName name="Neigung_a_oder_z">'[2]Polygon'!$P$37</definedName>
    <definedName name="Nord" localSheetId="2">'[3]Polygon'!$L$34:$L$133</definedName>
    <definedName name="Nord" localSheetId="1">'[3]Polygon'!$L$34:$L$133</definedName>
    <definedName name="Nord">'[2]Polygon'!$L$34:$L$133</definedName>
    <definedName name="Ost" localSheetId="2">'[3]Polygon'!$K$34:$K$133</definedName>
    <definedName name="Ost" localSheetId="1">'[3]Polygon'!$K$34:$K$133</definedName>
    <definedName name="Ost">'[2]Polygon'!$K$34:$K$133</definedName>
    <definedName name="PGG" localSheetId="2">'[3]Polygon'!$Q$55</definedName>
    <definedName name="PGG" localSheetId="1">'[3]Polygon'!$Q$55</definedName>
    <definedName name="PGG">'[2]Polygon'!$Q$55</definedName>
    <definedName name="PGO" localSheetId="2">'[3]Polygon'!$Q$56</definedName>
    <definedName name="PGO" localSheetId="1">'[3]Polygon'!$Q$56</definedName>
    <definedName name="PGO">'[2]Polygon'!$Q$56</definedName>
    <definedName name="PGZ" localSheetId="2">'[3]Polygon'!$Q$57</definedName>
    <definedName name="PGZ" localSheetId="1">'[3]Polygon'!$Q$57</definedName>
    <definedName name="PGZ">'[2]Polygon'!$Q$57</definedName>
    <definedName name="Prozent" localSheetId="2">'[3]Polygon'!$P$57</definedName>
    <definedName name="Prozent" localSheetId="1">'[3]Polygon'!$P$57</definedName>
    <definedName name="Prozent">'[2]Polygon'!$P$57</definedName>
    <definedName name="PRZ" localSheetId="2">'[3]Polygon'!$P$58</definedName>
    <definedName name="PRZ" localSheetId="1">'[3]Polygon'!$P$58</definedName>
    <definedName name="PRZ">'[2]Polygon'!$P$58</definedName>
    <definedName name="Richtung" localSheetId="2">'[3]Polygon'!$C$34:$C$133</definedName>
    <definedName name="Richtung" localSheetId="1">'[3]Polygon'!$C$34:$C$133</definedName>
    <definedName name="Richtung">'[2]Polygon'!$C$34:$C$133</definedName>
    <definedName name="Skalierung_Neigung" localSheetId="2">'[3]Polygon'!$B$28</definedName>
    <definedName name="Skalierung_Neigung" localSheetId="1">'[3]Polygon'!$B$28</definedName>
    <definedName name="Skalierung_Neigung">'[2]Polygon'!$B$28</definedName>
    <definedName name="Strecke" localSheetId="2">'[3]Polygon'!$D$34:$D$133</definedName>
    <definedName name="Strecke" localSheetId="1">'[3]Polygon'!$D$34:$D$133</definedName>
    <definedName name="Strecke">'[2]Polygon'!$D$34:$D$133</definedName>
    <definedName name="Strecke_Diag">'[2]Polygon'!$AU$34:$AU$132</definedName>
    <definedName name="Umfang" localSheetId="2">'[3]Polygon'!$R$34:$R$134</definedName>
    <definedName name="Umfang" localSheetId="1">'[3]Polygon'!$R$34:$R$134</definedName>
    <definedName name="Umfang">'[2]Polygon'!$R$34:$R$134</definedName>
    <definedName name="Winkelmaß_Hz" localSheetId="2">'[3]Polygon'!$P$33</definedName>
    <definedName name="Winkelmaß_Hz" localSheetId="1">'[3]Polygon'!$P$33</definedName>
    <definedName name="Winkelmaß_Hz">'[2]Polygon'!$P$33</definedName>
    <definedName name="Winkelmaß_Neigung" localSheetId="2">'[3]Polygon'!$B$26</definedName>
    <definedName name="Winkelmaß_Neigung" localSheetId="1">'[3]Polygon'!$B$26</definedName>
    <definedName name="Winkelmaß_Neigung">'[2]Polygon'!$B$26</definedName>
    <definedName name="Winkelmaß_Richtung" localSheetId="2">'[3]Polygon'!$B$24</definedName>
    <definedName name="Winkelmaß_Richtung" localSheetId="1">'[3]Polygon'!$B$24</definedName>
    <definedName name="Winkelmaß_Richtung">'[2]Polygon'!$B$24</definedName>
    <definedName name="Winkelmaß_Vt" localSheetId="2">'[3]Polygon'!$P$35</definedName>
    <definedName name="Winkelmaß_Vt" localSheetId="1">'[3]Polygon'!$P$35</definedName>
    <definedName name="Winkelmaß_Vt">'[2]Polygon'!$P$35</definedName>
    <definedName name="Zenitalwinkel" localSheetId="2">'[3]Polygon'!$P$60</definedName>
    <definedName name="Zenitalwinkel" localSheetId="1">'[3]Polygon'!$P$60</definedName>
    <definedName name="Zenitalwinkel">'[2]Polygon'!$P$60</definedName>
  </definedNames>
  <calcPr fullCalcOnLoad="1"/>
</workbook>
</file>

<file path=xl/sharedStrings.xml><?xml version="1.0" encoding="utf-8"?>
<sst xmlns="http://schemas.openxmlformats.org/spreadsheetml/2006/main" count="144" uniqueCount="88">
  <si>
    <t>Verbesserung</t>
  </si>
  <si>
    <t>Schaetzer</t>
  </si>
  <si>
    <t>Längenfehler</t>
  </si>
  <si>
    <t>Klassenbreite nach STURGES</t>
  </si>
  <si>
    <t>Klassenbreite (betrag(min)+betrag(max))/Anzahl Klassen</t>
  </si>
  <si>
    <t>Klassenbreite</t>
  </si>
  <si>
    <t>Häufigkeit
gesamt</t>
  </si>
  <si>
    <t>von</t>
  </si>
  <si>
    <t>Min</t>
  </si>
  <si>
    <t>bis</t>
  </si>
  <si>
    <t>Q05%</t>
  </si>
  <si>
    <t>Klasse</t>
  </si>
  <si>
    <t>Q25%</t>
  </si>
  <si>
    <t>Mittelwert</t>
  </si>
  <si>
    <t>Median</t>
  </si>
  <si>
    <t>Q75%</t>
  </si>
  <si>
    <t>Q95%</t>
  </si>
  <si>
    <t>Max</t>
  </si>
  <si>
    <t>Anzahl Messwerte</t>
  </si>
  <si>
    <t>Stdabw</t>
  </si>
  <si>
    <t>Bezeichnung</t>
  </si>
  <si>
    <t>FlaecheNR</t>
  </si>
  <si>
    <t>im Aequometer</t>
  </si>
  <si>
    <t>Formelzeichen</t>
  </si>
  <si>
    <t>Einheit</t>
  </si>
  <si>
    <t>Daten Fehlerflaeche</t>
  </si>
  <si>
    <t>Daten Sollflaeche aus Zufallsgenerator</t>
  </si>
  <si>
    <t>Berechneter, absoluter Längenfehler</t>
  </si>
  <si>
    <t>[m]</t>
  </si>
  <si>
    <t>Abschluss-
fehler der Messung</t>
  </si>
  <si>
    <r>
      <t>|F</t>
    </r>
    <r>
      <rPr>
        <i/>
        <sz val="8"/>
        <rFont val="Arial"/>
        <family val="2"/>
      </rPr>
      <t>PGO</t>
    </r>
    <r>
      <rPr>
        <i/>
        <sz val="12"/>
        <rFont val="Arial"/>
        <family val="2"/>
      </rPr>
      <t>-F</t>
    </r>
    <r>
      <rPr>
        <i/>
        <sz val="8"/>
        <rFont val="Arial"/>
        <family val="2"/>
      </rPr>
      <t>PGG</t>
    </r>
    <r>
      <rPr>
        <i/>
        <sz val="12"/>
        <rFont val="Arial"/>
        <family val="2"/>
      </rPr>
      <t>|</t>
    </r>
  </si>
  <si>
    <t>Berechnete Flächendifferenz, Verbesserung</t>
  </si>
  <si>
    <t>Berechnete Flächendifferenz, Schaetzer</t>
  </si>
  <si>
    <t>Sollfläche</t>
  </si>
  <si>
    <t>Sollumfang</t>
  </si>
  <si>
    <t>Fehlerfläche</t>
  </si>
  <si>
    <t xml:space="preserve">Fehlerumfang </t>
  </si>
  <si>
    <t>Realer absoluter Flächenfehler</t>
  </si>
  <si>
    <t>Realer absoluter Längenfehler</t>
  </si>
  <si>
    <t>[m²]</t>
  </si>
  <si>
    <r>
      <t>F</t>
    </r>
    <r>
      <rPr>
        <sz val="8"/>
        <rFont val="Arial"/>
        <family val="2"/>
      </rPr>
      <t>Soll</t>
    </r>
  </si>
  <si>
    <r>
      <t>U</t>
    </r>
    <r>
      <rPr>
        <sz val="8"/>
        <rFont val="Arial"/>
        <family val="2"/>
      </rPr>
      <t>Soll</t>
    </r>
  </si>
  <si>
    <r>
      <t>F</t>
    </r>
    <r>
      <rPr>
        <sz val="8"/>
        <rFont val="Arial"/>
        <family val="2"/>
      </rPr>
      <t>Fehler</t>
    </r>
  </si>
  <si>
    <r>
      <t>U</t>
    </r>
    <r>
      <rPr>
        <sz val="8"/>
        <rFont val="Arial"/>
        <family val="2"/>
      </rPr>
      <t>Fehler</t>
    </r>
  </si>
  <si>
    <r>
      <t>f</t>
    </r>
    <r>
      <rPr>
        <sz val="10"/>
        <rFont val="Arial"/>
        <family val="2"/>
      </rPr>
      <t>L</t>
    </r>
  </si>
  <si>
    <r>
      <t>f</t>
    </r>
    <r>
      <rPr>
        <sz val="10"/>
        <rFont val="Arial"/>
        <family val="2"/>
      </rPr>
      <t>F,</t>
    </r>
    <r>
      <rPr>
        <sz val="8"/>
        <rFont val="Arial"/>
        <family val="2"/>
      </rPr>
      <t>V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</si>
  <si>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,S</t>
    </r>
  </si>
  <si>
    <t>Gaussche Fehlerfortpflanzung</t>
  </si>
  <si>
    <t>Algorithmus nach Gauss</t>
  </si>
  <si>
    <t>Summe der Streckenlängen</t>
  </si>
  <si>
    <r>
      <t>f</t>
    </r>
    <r>
      <rPr>
        <i/>
        <sz val="8"/>
        <rFont val="Arial"/>
        <family val="2"/>
      </rPr>
      <t>F,real</t>
    </r>
  </si>
  <si>
    <r>
      <t>f</t>
    </r>
    <r>
      <rPr>
        <i/>
        <sz val="8"/>
        <rFont val="Arial"/>
        <family val="2"/>
      </rPr>
      <t>L,real</t>
    </r>
  </si>
  <si>
    <r>
      <t>|F</t>
    </r>
    <r>
      <rPr>
        <i/>
        <sz val="8"/>
        <rFont val="Arial"/>
        <family val="2"/>
      </rPr>
      <t xml:space="preserve">Fehler -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Soll</t>
    </r>
    <r>
      <rPr>
        <i/>
        <sz val="12"/>
        <rFont val="Arial"/>
        <family val="2"/>
      </rPr>
      <t>|</t>
    </r>
  </si>
  <si>
    <r>
      <t>|U</t>
    </r>
    <r>
      <rPr>
        <i/>
        <sz val="8"/>
        <rFont val="Arial"/>
        <family val="2"/>
      </rPr>
      <t xml:space="preserve">Fehler - </t>
    </r>
    <r>
      <rPr>
        <i/>
        <sz val="12"/>
        <rFont val="Arial"/>
        <family val="2"/>
      </rPr>
      <t>U</t>
    </r>
    <r>
      <rPr>
        <i/>
        <sz val="8"/>
        <rFont val="Arial"/>
        <family val="2"/>
      </rPr>
      <t>Soll</t>
    </r>
    <r>
      <rPr>
        <i/>
        <sz val="12"/>
        <rFont val="Arial"/>
        <family val="2"/>
      </rPr>
      <t>|</t>
    </r>
  </si>
  <si>
    <t>untere Grenze</t>
  </si>
  <si>
    <t>obere Grenze</t>
  </si>
  <si>
    <t>akzeptierte Grenzen</t>
  </si>
  <si>
    <t>Anzahl innerhalb Grenzen</t>
  </si>
  <si>
    <t>Korrelation</t>
  </si>
  <si>
    <t>für lineare Zusammenhänge</t>
  </si>
  <si>
    <t>t-test</t>
  </si>
  <si>
    <t>Freiheitsgrade</t>
  </si>
  <si>
    <t>Tabellenwert</t>
  </si>
  <si>
    <t>t - zweiseitig</t>
  </si>
  <si>
    <t>Klassifizierte Häufigkeitsverteilung der Fehlerwerte</t>
  </si>
  <si>
    <t>Berechnung Maßkorrelationskoeffizienten nach PEARSON</t>
  </si>
  <si>
    <t>Irrtumswahrscheinlichkeit alpha</t>
  </si>
  <si>
    <t>Lagemaße Fehlerwerte</t>
  </si>
  <si>
    <t>fL,real</t>
  </si>
  <si>
    <r>
      <t>f</t>
    </r>
    <r>
      <rPr>
        <sz val="8"/>
        <rFont val="Arial"/>
        <family val="2"/>
      </rPr>
      <t>F,real</t>
    </r>
  </si>
  <si>
    <r>
      <t>f</t>
    </r>
    <r>
      <rPr>
        <sz val="8"/>
        <rFont val="Arial"/>
        <family val="2"/>
      </rPr>
      <t>L,real</t>
    </r>
  </si>
  <si>
    <r>
      <t>f</t>
    </r>
    <r>
      <rPr>
        <sz val="10"/>
        <rFont val="Arial"/>
        <family val="2"/>
      </rPr>
      <t>F,S</t>
    </r>
  </si>
  <si>
    <r>
      <t>f</t>
    </r>
    <r>
      <rPr>
        <sz val="10"/>
        <rFont val="Arial"/>
        <family val="2"/>
      </rPr>
      <t>F,V</t>
    </r>
  </si>
  <si>
    <r>
      <t>f</t>
    </r>
    <r>
      <rPr>
        <sz val="10"/>
        <rFont val="Arial"/>
        <family val="2"/>
      </rPr>
      <t>L,real</t>
    </r>
  </si>
  <si>
    <t>Formzahl</t>
  </si>
  <si>
    <t>FZ</t>
  </si>
  <si>
    <r>
      <t>F</t>
    </r>
    <r>
      <rPr>
        <i/>
        <sz val="8"/>
        <rFont val="Arial"/>
        <family val="2"/>
      </rPr>
      <t xml:space="preserve">PGG </t>
    </r>
    <r>
      <rPr>
        <i/>
        <sz val="12"/>
        <rFont val="Arial"/>
        <family val="2"/>
      </rPr>
      <t>/ U</t>
    </r>
    <r>
      <rPr>
        <i/>
        <sz val="8"/>
        <rFont val="Arial"/>
        <family val="2"/>
      </rPr>
      <t>PGG</t>
    </r>
  </si>
  <si>
    <r>
      <t>(f</t>
    </r>
    <r>
      <rPr>
        <i/>
        <sz val="8"/>
        <rFont val="Arial"/>
        <family val="2"/>
      </rPr>
      <t xml:space="preserve">U,S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U,real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U,real</t>
    </r>
  </si>
  <si>
    <r>
      <t>(f</t>
    </r>
    <r>
      <rPr>
        <i/>
        <sz val="8"/>
        <rFont val="Arial"/>
        <family val="2"/>
      </rPr>
      <t xml:space="preserve">F,V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F,real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F,real</t>
    </r>
  </si>
  <si>
    <r>
      <t>(f</t>
    </r>
    <r>
      <rPr>
        <i/>
        <sz val="8"/>
        <rFont val="Arial"/>
        <family val="2"/>
      </rPr>
      <t xml:space="preserve">F,S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F,real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F,real</t>
    </r>
  </si>
  <si>
    <t>Berechnete 'reale' Fehlerwerte</t>
  </si>
  <si>
    <r>
      <t>(f</t>
    </r>
    <r>
      <rPr>
        <i/>
        <sz val="8"/>
        <rFont val="Arial"/>
        <family val="2"/>
      </rPr>
      <t xml:space="preserve">F,S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F,real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0"/>
        <rFont val="Arial"/>
        <family val="2"/>
      </rPr>
      <t>F</t>
    </r>
    <r>
      <rPr>
        <i/>
        <sz val="8"/>
        <rFont val="Arial"/>
        <family val="2"/>
      </rPr>
      <t>,real</t>
    </r>
  </si>
  <si>
    <r>
      <t>(f</t>
    </r>
    <r>
      <rPr>
        <i/>
        <sz val="8"/>
        <rFont val="Arial"/>
        <family val="2"/>
      </rPr>
      <t xml:space="preserve">F,V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F,real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0"/>
        <rFont val="Arial"/>
        <family val="2"/>
      </rPr>
      <t>F</t>
    </r>
    <r>
      <rPr>
        <i/>
        <sz val="8"/>
        <rFont val="Arial"/>
        <family val="2"/>
      </rPr>
      <t>,real</t>
    </r>
  </si>
  <si>
    <r>
      <t>(f</t>
    </r>
    <r>
      <rPr>
        <i/>
        <sz val="8"/>
        <rFont val="Arial"/>
        <family val="2"/>
      </rPr>
      <t xml:space="preserve">U,S </t>
    </r>
    <r>
      <rPr>
        <i/>
        <sz val="12"/>
        <rFont val="Arial"/>
        <family val="2"/>
      </rPr>
      <t>- f</t>
    </r>
    <r>
      <rPr>
        <i/>
        <sz val="8"/>
        <rFont val="Arial"/>
        <family val="2"/>
      </rPr>
      <t>U,real</t>
    </r>
    <r>
      <rPr>
        <i/>
        <sz val="12"/>
        <rFont val="Arial"/>
        <family val="2"/>
      </rPr>
      <t>) /</t>
    </r>
    <r>
      <rPr>
        <i/>
        <sz val="8"/>
        <rFont val="Arial"/>
        <family val="2"/>
      </rPr>
      <t xml:space="preserve"> </t>
    </r>
    <r>
      <rPr>
        <i/>
        <sz val="10"/>
        <rFont val="Arial"/>
        <family val="2"/>
      </rPr>
      <t>U</t>
    </r>
    <r>
      <rPr>
        <i/>
        <sz val="8"/>
        <rFont val="Arial"/>
        <family val="2"/>
      </rPr>
      <t>,real</t>
    </r>
  </si>
  <si>
    <t>Anteil der Messfehlerabweichung an der Gesamtfläche</t>
  </si>
  <si>
    <t>Anteil der Messfehlerabweichung am Gesamtfehler</t>
  </si>
  <si>
    <t>negativ: real &gt; berechnet</t>
  </si>
  <si>
    <t>ausserhalb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</si>
</sst>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0.00000"/>
    <numFmt numFmtId="168" formatCode="dd/mm/yy;@"/>
    <numFmt numFmtId="169" formatCode="0.00000000"/>
    <numFmt numFmtId="170" formatCode="0_ ;[Red]\-0\ "/>
    <numFmt numFmtId="171" formatCode="&quot;N &quot;###&quot; °&quot;"/>
    <numFmt numFmtId="172" formatCode="##\ &quot;'&quot;"/>
    <numFmt numFmtId="173" formatCode="&quot;E &quot;###&quot; °&quot;"/>
    <numFmt numFmtId="174" formatCode="0.0\ &quot;m&quot;"/>
    <numFmt numFmtId="175" formatCode="0.000000000"/>
    <numFmt numFmtId="176" formatCode="0.000000\ &quot;m&quot;"/>
    <numFmt numFmtId="177" formatCode="0.000\ &quot;''&quot;"/>
    <numFmt numFmtId="178" formatCode="0.00000000\ &quot;rad&quot;"/>
    <numFmt numFmtId="179" formatCode="0.0\ &quot;x 10exp-6&quot;"/>
    <numFmt numFmtId="180" formatCode="0.0000"/>
    <numFmt numFmtId="181" formatCode="0.0\ &quot;''&quot;"/>
    <numFmt numFmtId="182" formatCode="0.0\ "/>
    <numFmt numFmtId="183" formatCode="#.##\ &quot;''&quot;"/>
    <numFmt numFmtId="184" formatCode="0.##\ &quot;'&quot;"/>
    <numFmt numFmtId="185" formatCode="&quot;N &quot;00.#####&quot; °&quot;"/>
    <numFmt numFmtId="186" formatCode="0.##\ &quot;''&quot;"/>
    <numFmt numFmtId="187" formatCode="&quot;E &quot;00.#####&quot; °&quot;"/>
    <numFmt numFmtId="188" formatCode="0.000000"/>
    <numFmt numFmtId="189" formatCode="0.00000000000"/>
    <numFmt numFmtId="190" formatCode="0.0000000000E+00"/>
    <numFmt numFmtId="191" formatCode="0.000000000000"/>
    <numFmt numFmtId="192" formatCode="0.00000000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0\ &quot;m&quot;"/>
    <numFmt numFmtId="198" formatCode="0.000%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[$-407]dddd\,\ d\.\ mmmm\ yyyy"/>
    <numFmt numFmtId="216" formatCode="."/>
    <numFmt numFmtId="217" formatCode="d/m"/>
    <numFmt numFmtId="218" formatCode="[$-407]d/\ mmmm\ yyyy;@"/>
    <numFmt numFmtId="219" formatCode="0.00000%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2.25"/>
      <name val="Arial"/>
      <family val="0"/>
    </font>
    <font>
      <sz val="3.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67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67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4" fillId="2" borderId="0" xfId="0" applyFont="1" applyFill="1" applyAlignment="1">
      <alignment/>
    </xf>
    <xf numFmtId="16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2" xfId="0" applyNumberFormat="1" applyFont="1" applyFill="1" applyBorder="1" applyAlignment="1">
      <alignment wrapText="1"/>
    </xf>
    <xf numFmtId="167" fontId="5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00FF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345"/>
          <c:w val="0.88125"/>
          <c:h val="0.79925"/>
        </c:manualLayout>
      </c:layout>
      <c:lineChart>
        <c:grouping val="standard"/>
        <c:varyColors val="0"/>
        <c:ser>
          <c:idx val="0"/>
          <c:order val="1"/>
          <c:tx>
            <c:strRef>
              <c:f>Lagemaße!$A$5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Lagemaße!$B$5:$C$5</c:f>
              <c:numCache/>
            </c:numRef>
          </c:val>
          <c:smooth val="0"/>
        </c:ser>
        <c:ser>
          <c:idx val="1"/>
          <c:order val="2"/>
          <c:tx>
            <c:strRef>
              <c:f>Lagemaße!$A$4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Lagemaße!$B$4:$C$4</c:f>
              <c:numCache/>
            </c:numRef>
          </c:val>
          <c:smooth val="0"/>
        </c:ser>
        <c:ser>
          <c:idx val="2"/>
          <c:order val="3"/>
          <c:tx>
            <c:strRef>
              <c:f>Lagemaße!$A$9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Lagemaße!$B$9:$C$9</c:f>
              <c:numCache/>
            </c:numRef>
          </c:val>
          <c:smooth val="0"/>
        </c:ser>
        <c:ser>
          <c:idx val="6"/>
          <c:order val="4"/>
          <c:tx>
            <c:strRef>
              <c:f>Lagemaße!$A$3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Lagemaße!$B$3:$C$3</c:f>
              <c:numCache/>
            </c:numRef>
          </c:val>
          <c:smooth val="0"/>
        </c:ser>
        <c:ser>
          <c:idx val="7"/>
          <c:order val="5"/>
          <c:tx>
            <c:strRef>
              <c:f>Lagemaße!$A$10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Lagemaße!$B$10:$C$10</c:f>
              <c:numCache/>
            </c:numRef>
          </c:val>
          <c:smooth val="0"/>
        </c:ser>
        <c:ser>
          <c:idx val="3"/>
          <c:order val="6"/>
          <c:tx>
            <c:strRef>
              <c:f>Lagemaße!$A$8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Lagemaße!$B$8:$C$8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19404143"/>
        <c:axId val="40419560"/>
      </c:lineChart>
      <c:lineChart>
        <c:grouping val="standard"/>
        <c:varyColors val="0"/>
        <c:ser>
          <c:idx val="4"/>
          <c:order val="0"/>
          <c:tx>
            <c:strRef>
              <c:f>Lagemaße!$A$7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Lagemaße!$B$2:$C$2</c:f>
              <c:strCache/>
            </c:strRef>
          </c:cat>
          <c:val>
            <c:numRef>
              <c:f>Lagemaße!$B$7:$C$7</c:f>
              <c:numCache/>
            </c:numRef>
          </c:val>
          <c:smooth val="0"/>
        </c:ser>
        <c:ser>
          <c:idx val="5"/>
          <c:order val="7"/>
          <c:tx>
            <c:strRef>
              <c:f>Lagemaße!$A$6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Lagemaße!$B$2:$C$2</c:f>
              <c:strCache/>
            </c:strRef>
          </c:cat>
          <c:val>
            <c:numRef>
              <c:f>Lagemaße!$B$6:$C$6</c:f>
              <c:numCache/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0"/>
        <c:lblOffset val="100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</c:valAx>
      <c:catAx>
        <c:axId val="19404143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delete val="1"/>
        <c:majorTickMark val="out"/>
        <c:minorTickMark val="none"/>
        <c:tickLblPos val="nextTo"/>
        <c:crossAx val="194041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345"/>
          <c:w val="0.91875"/>
          <c:h val="0.79925"/>
        </c:manualLayout>
      </c:layout>
      <c:lineChart>
        <c:grouping val="standard"/>
        <c:varyColors val="0"/>
        <c:ser>
          <c:idx val="0"/>
          <c:order val="1"/>
          <c:tx>
            <c:strRef>
              <c:f>Lagemaße!$A$5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Lagemaße!$E$5:$G$5</c:f>
              <c:numCache/>
            </c:numRef>
          </c:val>
          <c:smooth val="0"/>
        </c:ser>
        <c:ser>
          <c:idx val="1"/>
          <c:order val="2"/>
          <c:tx>
            <c:strRef>
              <c:f>Lagemaße!$A$4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Lagemaße!$E$4:$G$4</c:f>
              <c:numCache/>
            </c:numRef>
          </c:val>
          <c:smooth val="0"/>
        </c:ser>
        <c:ser>
          <c:idx val="2"/>
          <c:order val="3"/>
          <c:tx>
            <c:strRef>
              <c:f>Lagemaße!$A$9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Lagemaße!$E$9:$G$9</c:f>
              <c:numCache/>
            </c:numRef>
          </c:val>
          <c:smooth val="0"/>
        </c:ser>
        <c:ser>
          <c:idx val="6"/>
          <c:order val="4"/>
          <c:tx>
            <c:strRef>
              <c:f>Lagemaße!$A$3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Lagemaße!$E$3:$G$3</c:f>
              <c:numCache/>
            </c:numRef>
          </c:val>
          <c:smooth val="0"/>
        </c:ser>
        <c:ser>
          <c:idx val="7"/>
          <c:order val="5"/>
          <c:tx>
            <c:strRef>
              <c:f>Lagemaße!$A$10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Lagemaße!$E$10:$G$10</c:f>
              <c:numCache/>
            </c:numRef>
          </c:val>
          <c:smooth val="0"/>
        </c:ser>
        <c:ser>
          <c:idx val="3"/>
          <c:order val="6"/>
          <c:tx>
            <c:strRef>
              <c:f>Lagemaße!$A$8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Lagemaße!$E$8:$G$8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5068035"/>
        <c:axId val="45612316"/>
      </c:lineChart>
      <c:lineChart>
        <c:grouping val="standard"/>
        <c:varyColors val="0"/>
        <c:ser>
          <c:idx val="4"/>
          <c:order val="0"/>
          <c:tx>
            <c:strRef>
              <c:f>Lagemaße!$A$7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Lagemaße!$E$2:$G$2</c:f>
              <c:strCache/>
            </c:strRef>
          </c:cat>
          <c:val>
            <c:numRef>
              <c:f>Lagemaße!$E$7:$G$7</c:f>
              <c:numCache/>
            </c:numRef>
          </c:val>
          <c:smooth val="0"/>
        </c:ser>
        <c:ser>
          <c:idx val="5"/>
          <c:order val="7"/>
          <c:tx>
            <c:strRef>
              <c:f>Lagemaße!$A$6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Lagemaße!$E$2:$G$2</c:f>
              <c:strCache/>
            </c:strRef>
          </c:cat>
          <c:val>
            <c:numRef>
              <c:f>Lagemaße!$E$6:$G$6</c:f>
              <c:numCache/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0"/>
        <c:lblOffset val="100"/>
        <c:noMultiLvlLbl val="0"/>
      </c:catAx>
      <c:valAx>
        <c:axId val="361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[m²]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  <c:minorUnit val="0.5620693998457512"/>
      </c:valAx>
      <c:catAx>
        <c:axId val="506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delete val="1"/>
        <c:majorTickMark val="out"/>
        <c:minorTickMark val="none"/>
        <c:tickLblPos val="nextTo"/>
        <c:crossAx val="5068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1345"/>
          <c:w val="0.88175"/>
          <c:h val="0.79925"/>
        </c:manualLayout>
      </c:layout>
      <c:lineChart>
        <c:grouping val="standard"/>
        <c:varyColors val="0"/>
        <c:ser>
          <c:idx val="0"/>
          <c:order val="1"/>
          <c:tx>
            <c:strRef>
              <c:f>Lagemaße!$A$5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Lagemaße!$H$5</c:f>
              <c:numCache/>
            </c:numRef>
          </c:val>
          <c:smooth val="0"/>
        </c:ser>
        <c:ser>
          <c:idx val="1"/>
          <c:order val="2"/>
          <c:tx>
            <c:strRef>
              <c:f>Lagemaße!$A$4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Lagemaße!$H$4</c:f>
              <c:numCache/>
            </c:numRef>
          </c:val>
          <c:smooth val="0"/>
        </c:ser>
        <c:ser>
          <c:idx val="2"/>
          <c:order val="3"/>
          <c:tx>
            <c:strRef>
              <c:f>Lagemaße!$A$9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Lagemaße!$H$9</c:f>
              <c:numCache/>
            </c:numRef>
          </c:val>
          <c:smooth val="0"/>
        </c:ser>
        <c:ser>
          <c:idx val="6"/>
          <c:order val="4"/>
          <c:tx>
            <c:strRef>
              <c:f>Lagemaße!$A$3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Lagemaße!$H$3</c:f>
              <c:numCache/>
            </c:numRef>
          </c:val>
          <c:smooth val="0"/>
        </c:ser>
        <c:ser>
          <c:idx val="7"/>
          <c:order val="5"/>
          <c:tx>
            <c:strRef>
              <c:f>Lagemaße!$A$10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Lagemaße!$H$10</c:f>
              <c:numCache/>
            </c:numRef>
          </c:val>
          <c:smooth val="0"/>
        </c:ser>
        <c:ser>
          <c:idx val="3"/>
          <c:order val="6"/>
          <c:tx>
            <c:strRef>
              <c:f>Lagemaße!$A$8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32490775"/>
        <c:axId val="23981520"/>
      </c:lineChart>
      <c:lineChart>
        <c:grouping val="standard"/>
        <c:varyColors val="0"/>
        <c:ser>
          <c:idx val="4"/>
          <c:order val="0"/>
          <c:tx>
            <c:strRef>
              <c:f>Lagemaße!$A$7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Lagemaße!$H$2</c:f>
              <c:strCache/>
            </c:strRef>
          </c:cat>
          <c:val>
            <c:numRef>
              <c:f>Lagemaße!$H$7</c:f>
              <c:numCache/>
            </c:numRef>
          </c:val>
          <c:smooth val="0"/>
        </c:ser>
        <c:ser>
          <c:idx val="5"/>
          <c:order val="7"/>
          <c:tx>
            <c:strRef>
              <c:f>Lagemaße!$A$6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Lagemaße!$H$2</c:f>
              <c:strCache/>
            </c:strRef>
          </c:cat>
          <c:val>
            <c:numRef>
              <c:f>Lagemaße!$H$6</c:f>
              <c:numCache/>
            </c:numRef>
          </c:val>
          <c:smooth val="0"/>
        </c:ser>
        <c:marker val="1"/>
        <c:axId val="14507089"/>
        <c:axId val="63454938"/>
      </c:line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0"/>
        <c:lblOffset val="100"/>
        <c:noMultiLvlLbl val="0"/>
      </c:cat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</c:valAx>
      <c:catAx>
        <c:axId val="32490775"/>
        <c:scaling>
          <c:orientation val="minMax"/>
        </c:scaling>
        <c:axPos val="b"/>
        <c:delete val="1"/>
        <c:majorTickMark val="out"/>
        <c:minorTickMark val="none"/>
        <c:tickLblPos val="nextTo"/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delete val="1"/>
        <c:majorTickMark val="out"/>
        <c:minorTickMark val="none"/>
        <c:tickLblPos val="nextTo"/>
        <c:crossAx val="324907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Häufigkeit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movingAvg"/>
            <c:period val="2"/>
          </c:trendline>
          <c:xVal>
            <c:numRef>
              <c:f>klass_H_Vert!$F$7:$DA$7</c:f>
              <c:numCache/>
            </c:numRef>
          </c:xVal>
          <c:yVal>
            <c:numRef>
              <c:f>klass_H_Vert!$F$6:$DA$6</c:f>
              <c:numCache/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  <c:max val="2.88567778454007"/>
          <c:min val="1.1160905782093085"/>
        </c:scaling>
        <c:axPos val="b"/>
        <c:delete val="0"/>
        <c:numFmt formatCode="General" sourceLinked="1"/>
        <c:majorTickMark val="out"/>
        <c:minorTickMark val="none"/>
        <c:tickLblPos val="nextTo"/>
        <c:crossAx val="39576324"/>
        <c:crosses val="autoZero"/>
        <c:crossBetween val="midCat"/>
        <c:dispUnits/>
      </c:valAx>
      <c:valAx>
        <c:axId val="39576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Werte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klass_H_Vert!$D$10:$D$108</c:f>
              <c:numCache/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Lagemaße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875"/>
          <c:w val="0.89525"/>
          <c:h val="0.73575"/>
        </c:manualLayout>
      </c:layout>
      <c:lineChart>
        <c:grouping val="standard"/>
        <c:varyColors val="0"/>
        <c:ser>
          <c:idx val="0"/>
          <c:order val="1"/>
          <c:tx>
            <c:strRef>
              <c:f>klass_H_Vert!$A$9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klass_H_Vert!$B$9</c:f>
              <c:numCache/>
            </c:numRef>
          </c:val>
          <c:smooth val="0"/>
        </c:ser>
        <c:ser>
          <c:idx val="1"/>
          <c:order val="2"/>
          <c:tx>
            <c:strRef>
              <c:f>klass_H_Vert!$A$8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klass_H_Vert!$B$8</c:f>
              <c:numCache/>
            </c:numRef>
          </c:val>
          <c:smooth val="0"/>
        </c:ser>
        <c:ser>
          <c:idx val="2"/>
          <c:order val="3"/>
          <c:tx>
            <c:strRef>
              <c:f>klass_H_Vert!$A$13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klass_H_Vert!$B$13</c:f>
              <c:numCache/>
            </c:numRef>
          </c:val>
          <c:smooth val="0"/>
        </c:ser>
        <c:ser>
          <c:idx val="6"/>
          <c:order val="4"/>
          <c:tx>
            <c:strRef>
              <c:f>klass_H_Vert!$A$12</c:f>
              <c:strCache>
                <c:ptCount val="1"/>
                <c:pt idx="0">
                  <c:v>Q75%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klass_H_Vert!$B$12</c:f>
              <c:numCache/>
            </c:numRef>
          </c:val>
          <c:smooth val="0"/>
        </c:ser>
        <c:ser>
          <c:idx val="7"/>
          <c:order val="5"/>
          <c:tx>
            <c:strRef>
              <c:f>klass_H_Vert!$A$14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klass_H_Vert!$B$14</c:f>
              <c:numCache/>
            </c:numRef>
          </c:val>
          <c:smooth val="0"/>
        </c:ser>
        <c:ser>
          <c:idx val="3"/>
          <c:order val="6"/>
          <c:tx>
            <c:strRef>
              <c:f>klass_H_Vert!$A$12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klass_H_Vert!$B$12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61437631"/>
        <c:axId val="16067768"/>
      </c:lineChart>
      <c:lineChart>
        <c:grouping val="standard"/>
        <c:varyColors val="0"/>
        <c:ser>
          <c:idx val="4"/>
          <c:order val="0"/>
          <c:tx>
            <c:strRef>
              <c:f>klass_H_Vert!$A$11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klass_H_Vert!$D$7</c:f>
              <c:strCache/>
            </c:strRef>
          </c:cat>
          <c:val>
            <c:numRef>
              <c:f>klass_H_Vert!$B$11</c:f>
              <c:numCache/>
            </c:numRef>
          </c:val>
          <c:smooth val="0"/>
        </c:ser>
        <c:ser>
          <c:idx val="5"/>
          <c:order val="7"/>
          <c:tx>
            <c:strRef>
              <c:f>klass_H_Vert!$A$10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klass_H_Vert!$D$7</c:f>
              <c:strCache/>
            </c:strRef>
          </c:cat>
          <c:val>
            <c:numRef>
              <c:f>klass_H_Vert!$B$10</c:f>
              <c:numCache/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0"/>
        <c:lblOffset val="100"/>
        <c:noMultiLvlLbl val="0"/>
      </c:catAx>
      <c:valAx>
        <c:axId val="264208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catAx>
        <c:axId val="61437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</c:scaling>
        <c:axPos val="l"/>
        <c:delete val="1"/>
        <c:majorTickMark val="out"/>
        <c:minorTickMark val="none"/>
        <c:tickLblPos val="nextTo"/>
        <c:crossAx val="614376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123825</xdr:rowOff>
    </xdr:from>
    <xdr:to>
      <xdr:col>3</xdr:col>
      <xdr:colOff>133350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00025" y="2009775"/>
        <a:ext cx="26193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11</xdr:row>
      <xdr:rowOff>123825</xdr:rowOff>
    </xdr:from>
    <xdr:to>
      <xdr:col>8</xdr:col>
      <xdr:colOff>171450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3067050" y="2009775"/>
        <a:ext cx="42672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11</xdr:row>
      <xdr:rowOff>123825</xdr:rowOff>
    </xdr:from>
    <xdr:to>
      <xdr:col>11</xdr:col>
      <xdr:colOff>200025</xdr:colOff>
      <xdr:row>30</xdr:row>
      <xdr:rowOff>19050</xdr:rowOff>
    </xdr:to>
    <xdr:graphicFrame>
      <xdr:nvGraphicFramePr>
        <xdr:cNvPr id="3" name="Chart 7"/>
        <xdr:cNvGraphicFramePr/>
      </xdr:nvGraphicFramePr>
      <xdr:xfrm>
        <a:off x="7419975" y="2009775"/>
        <a:ext cx="26289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5</xdr:row>
      <xdr:rowOff>66675</xdr:rowOff>
    </xdr:from>
    <xdr:to>
      <xdr:col>9</xdr:col>
      <xdr:colOff>400050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200400" y="942975"/>
        <a:ext cx="3448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21</xdr:row>
      <xdr:rowOff>104775</xdr:rowOff>
    </xdr:from>
    <xdr:to>
      <xdr:col>9</xdr:col>
      <xdr:colOff>352425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3124200" y="3771900"/>
        <a:ext cx="34766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14</xdr:row>
      <xdr:rowOff>9525</xdr:rowOff>
    </xdr:from>
    <xdr:to>
      <xdr:col>4</xdr:col>
      <xdr:colOff>476250</xdr:colOff>
      <xdr:row>27</xdr:row>
      <xdr:rowOff>66675</xdr:rowOff>
    </xdr:to>
    <xdr:graphicFrame>
      <xdr:nvGraphicFramePr>
        <xdr:cNvPr id="3" name="Chart 3"/>
        <xdr:cNvGraphicFramePr/>
      </xdr:nvGraphicFramePr>
      <xdr:xfrm>
        <a:off x="47625" y="2543175"/>
        <a:ext cx="28670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getre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kro\Eigene%20Dateien\Diplomarbeit\Software\Aequometer\Aequometer_v3.4_dev_60_WORKING_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quometer_v3.2_Working_R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ygone"/>
      <sheetName val="Fehler_Strecke"/>
      <sheetName val="Fehler_Winkel"/>
      <sheetName val="Diagramm"/>
      <sheetName val="Verbesserung_Lagetreu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"/>
      <sheetName val="Polygon"/>
      <sheetName val="Fehler_Strecke"/>
      <sheetName val="Fehler_Winkel"/>
      <sheetName val="Soll"/>
      <sheetName val="Fehler"/>
      <sheetName val="Polar"/>
      <sheetName val="Trigonometrie"/>
      <sheetName val="Orthogonal"/>
      <sheetName val="GK&lt;-&gt;WGS84"/>
    </sheetNames>
    <sheetDataSet>
      <sheetData sheetId="0">
        <row r="1">
          <cell r="A1" t="str">
            <v>Wählen Sie das Tabellenblatt 'Polygon' um mit der Dateneingabe zu beginnen.</v>
          </cell>
        </row>
      </sheetData>
      <sheetData sheetId="1">
        <row r="24">
          <cell r="B24" t="str">
            <v>Grad</v>
          </cell>
        </row>
        <row r="26">
          <cell r="B26" t="str">
            <v>Grad</v>
          </cell>
        </row>
        <row r="28">
          <cell r="B28" t="str">
            <v>a</v>
          </cell>
        </row>
        <row r="29">
          <cell r="B29" t="str">
            <v>N</v>
          </cell>
        </row>
        <row r="33">
          <cell r="P33">
            <v>0.017453292519943295</v>
          </cell>
        </row>
        <row r="34">
          <cell r="C34">
            <v>96.28257254787056</v>
          </cell>
          <cell r="D34">
            <v>66.84338669247084</v>
          </cell>
          <cell r="F34">
            <v>66.84338669247084</v>
          </cell>
          <cell r="G34">
            <v>66.44194449390629</v>
          </cell>
          <cell r="H34">
            <v>-7.314803919987475</v>
          </cell>
          <cell r="I34">
            <v>-0.4249992104906356</v>
          </cell>
          <cell r="J34">
            <v>0.2984453440777242</v>
          </cell>
          <cell r="K34">
            <v>66.86694370439693</v>
          </cell>
          <cell r="L34">
            <v>-7.6132492640652</v>
          </cell>
          <cell r="R34">
            <v>0</v>
          </cell>
          <cell r="AU34">
            <v>67.29895782791719</v>
          </cell>
        </row>
        <row r="35">
          <cell r="C35">
            <v>244.2479469414135</v>
          </cell>
          <cell r="D35">
            <v>66.05995176774768</v>
          </cell>
          <cell r="F35">
            <v>66.05995176774768</v>
          </cell>
          <cell r="G35">
            <v>-59.49905383253287</v>
          </cell>
          <cell r="H35">
            <v>-28.7015647759927</v>
          </cell>
          <cell r="I35">
            <v>-0.4200180262485804</v>
          </cell>
          <cell r="J35">
            <v>0.2949474287679087</v>
          </cell>
          <cell r="K35">
            <v>7.787907898112639</v>
          </cell>
          <cell r="L35">
            <v>-36.6097614688258</v>
          </cell>
          <cell r="M35">
            <v>-2388.6915750934613</v>
          </cell>
          <cell r="P35">
            <v>0.017453292519943295</v>
          </cell>
          <cell r="R35">
            <v>65.81132267202243</v>
          </cell>
          <cell r="AU35">
            <v>65.81132267202243</v>
          </cell>
        </row>
        <row r="36">
          <cell r="C36">
            <v>178.39948053315592</v>
          </cell>
          <cell r="D36">
            <v>80.55691008847778</v>
          </cell>
          <cell r="F36">
            <v>80.55691008847778</v>
          </cell>
          <cell r="G36">
            <v>2.2500110170441316</v>
          </cell>
          <cell r="H36">
            <v>-80.52548176463318</v>
          </cell>
          <cell r="I36">
            <v>-0.5121916300363719</v>
          </cell>
          <cell r="J36">
            <v>0.35967409700236036</v>
          </cell>
          <cell r="K36">
            <v>10.550110545193142</v>
          </cell>
          <cell r="L36">
            <v>-117.49491733046135</v>
          </cell>
          <cell r="M36">
            <v>-528.8025641367269</v>
          </cell>
          <cell r="R36">
            <v>80.93230629498096</v>
          </cell>
          <cell r="AU36">
            <v>80.93230629498096</v>
          </cell>
        </row>
        <row r="37">
          <cell r="C37">
            <v>-48.71679395201048</v>
          </cell>
          <cell r="D37">
            <v>54.14623351026969</v>
          </cell>
          <cell r="F37">
            <v>54.14623351026969</v>
          </cell>
          <cell r="G37">
            <v>-40.68859620046588</v>
          </cell>
          <cell r="H37">
            <v>35.724679740819035</v>
          </cell>
          <cell r="I37">
            <v>-0.34426900897135826</v>
          </cell>
          <cell r="J37">
            <v>0.2417545263652155</v>
          </cell>
          <cell r="K37">
            <v>-29.79421664630138</v>
          </cell>
          <cell r="L37">
            <v>-82.01199211600752</v>
          </cell>
          <cell r="M37">
            <v>-4365.904604638424</v>
          </cell>
          <cell r="P37">
            <v>0</v>
          </cell>
          <cell r="R37">
            <v>53.7280440580977</v>
          </cell>
          <cell r="AU37">
            <v>53.7280440580977</v>
          </cell>
        </row>
        <row r="38">
          <cell r="C38">
            <v>-89.47661054795964</v>
          </cell>
          <cell r="D38">
            <v>48.9558295498761</v>
          </cell>
          <cell r="F38">
            <v>48.9558295498761</v>
          </cell>
          <cell r="G38">
            <v>-48.953786984031254</v>
          </cell>
          <cell r="H38">
            <v>0.44719888038135336</v>
          </cell>
          <cell r="I38">
            <v>-0.31126772500824007</v>
          </cell>
          <cell r="J38">
            <v>0.21858017849758224</v>
          </cell>
          <cell r="K38">
            <v>-78.4367359053244</v>
          </cell>
          <cell r="L38">
            <v>-81.78337341412374</v>
          </cell>
          <cell r="M38">
            <v>-3996.0814211070615</v>
          </cell>
          <cell r="R38">
            <v>48.64305650732976</v>
          </cell>
          <cell r="AU38">
            <v>48.64305650732976</v>
          </cell>
        </row>
        <row r="39">
          <cell r="C39">
            <v>22.90973297713579</v>
          </cell>
          <cell r="D39">
            <v>76.16454793853417</v>
          </cell>
          <cell r="F39">
            <v>76.16454793853417</v>
          </cell>
          <cell r="G39">
            <v>29.6493678648857</v>
          </cell>
          <cell r="H39">
            <v>70.156634382601</v>
          </cell>
          <cell r="I39">
            <v>-0.48426440285227634</v>
          </cell>
          <cell r="J39">
            <v>0.3400628819215789</v>
          </cell>
          <cell r="K39">
            <v>-48.30310363758642</v>
          </cell>
          <cell r="L39">
            <v>-11.966801913444325</v>
          </cell>
          <cell r="M39">
            <v>-3011.7538805376853</v>
          </cell>
          <cell r="R39">
            <v>76.04202423500271</v>
          </cell>
          <cell r="AU39">
            <v>76.04202423500271</v>
          </cell>
        </row>
        <row r="40">
          <cell r="C40">
            <v>22.614706549353276</v>
          </cell>
          <cell r="D40">
            <v>40.71540373639909</v>
          </cell>
          <cell r="F40">
            <v>40.71540373639909</v>
          </cell>
          <cell r="G40">
            <v>15.656386927284116</v>
          </cell>
          <cell r="H40">
            <v>37.58485931596855</v>
          </cell>
          <cell r="I40">
            <v>-0.25887399335985756</v>
          </cell>
          <cell r="J40">
            <v>0.18178795657494407</v>
          </cell>
          <cell r="K40">
            <v>-32.387842716942444</v>
          </cell>
          <cell r="L40">
            <v>25.436269445949282</v>
          </cell>
          <cell r="M40">
            <v>-1616.2296573987019</v>
          </cell>
          <cell r="R40">
            <v>40.6483121087219</v>
          </cell>
          <cell r="AU40">
            <v>40.6483121087219</v>
          </cell>
        </row>
        <row r="41">
          <cell r="C41">
            <v>128.16866064485265</v>
          </cell>
          <cell r="D41">
            <v>40.86519896494626</v>
          </cell>
          <cell r="F41">
            <v>40.86519896494626</v>
          </cell>
          <cell r="G41">
            <v>32.128016305444945</v>
          </cell>
          <cell r="H41">
            <v>-25.25381267693472</v>
          </cell>
          <cell r="I41">
            <v>-0.2598264114975068</v>
          </cell>
          <cell r="J41">
            <v>0.18245676901454472</v>
          </cell>
          <cell r="K41">
            <v>7.271960811294775E-15</v>
          </cell>
          <cell r="L41">
            <v>1.5931700403370996E-14</v>
          </cell>
          <cell r="M41">
            <v>-7.009649614743061E-13</v>
          </cell>
          <cell r="R41">
            <v>41.18223110984074</v>
          </cell>
          <cell r="AU41">
            <v>41.18223110984074</v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R42">
            <v>0</v>
          </cell>
          <cell r="AU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R43">
            <v>0</v>
          </cell>
          <cell r="AU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R44">
            <v>0</v>
          </cell>
          <cell r="AU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R45">
            <v>0</v>
          </cell>
          <cell r="AU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R46">
            <v>0</v>
          </cell>
          <cell r="AU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R47">
            <v>0</v>
          </cell>
          <cell r="AU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R48">
            <v>0</v>
          </cell>
          <cell r="AU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R49">
            <v>0</v>
          </cell>
          <cell r="AU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R50">
            <v>0</v>
          </cell>
          <cell r="AU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R51">
            <v>0</v>
          </cell>
          <cell r="AU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R52">
            <v>0</v>
          </cell>
          <cell r="AU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R53">
            <v>0</v>
          </cell>
          <cell r="AU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R54">
            <v>0</v>
          </cell>
          <cell r="AU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P55" t="str">
            <v>Grad</v>
          </cell>
          <cell r="Q55" t="str">
            <v>Polare Aufnahme einer Fläche als geschlossenes Ringpolygon mit streckenproportionaler Fehlerverteilung</v>
          </cell>
          <cell r="R55">
            <v>0</v>
          </cell>
          <cell r="AU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P56" t="str">
            <v>Gon</v>
          </cell>
          <cell r="Q56" t="str">
            <v>Polare Aufnahme einer Fläche als offenes Polygon </v>
          </cell>
          <cell r="R56">
            <v>0</v>
          </cell>
          <cell r="AU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P57" t="str">
            <v>Prozent</v>
          </cell>
          <cell r="Q57" t="str">
            <v>Polare Aufnahme einer Fläche mit zentraler Aufstellung</v>
          </cell>
          <cell r="R57">
            <v>0</v>
          </cell>
          <cell r="AU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P58" t="str">
            <v>%</v>
          </cell>
          <cell r="Q58" t="str">
            <v>Polare Aufnahme eines Linienzuges</v>
          </cell>
          <cell r="R58">
            <v>0</v>
          </cell>
          <cell r="AU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Q59" t="str">
            <v>Polare Aufnahme eines Linienzuges mit mehreren Einhängepunkten</v>
          </cell>
          <cell r="R59">
            <v>0</v>
          </cell>
          <cell r="AU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P60" t="str">
            <v>z</v>
          </cell>
          <cell r="R60">
            <v>0</v>
          </cell>
          <cell r="AU60" t="str">
            <v/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R61">
            <v>0</v>
          </cell>
          <cell r="AU61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P62" t="str">
            <v>J</v>
          </cell>
          <cell r="R62">
            <v>0</v>
          </cell>
          <cell r="AU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R63">
            <v>0</v>
          </cell>
          <cell r="AU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R64">
            <v>0</v>
          </cell>
          <cell r="AU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R65">
            <v>0</v>
          </cell>
          <cell r="AU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R66">
            <v>0</v>
          </cell>
          <cell r="AU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R67">
            <v>0</v>
          </cell>
          <cell r="AU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R68">
            <v>0</v>
          </cell>
          <cell r="AU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R69">
            <v>0</v>
          </cell>
          <cell r="AU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R70">
            <v>0</v>
          </cell>
          <cell r="AU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R71">
            <v>0</v>
          </cell>
          <cell r="AU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R72">
            <v>0</v>
          </cell>
          <cell r="AU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R73">
            <v>0</v>
          </cell>
          <cell r="AU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R74">
            <v>0</v>
          </cell>
          <cell r="AU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R75">
            <v>0</v>
          </cell>
          <cell r="AU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R76">
            <v>0</v>
          </cell>
          <cell r="AU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R77">
            <v>0</v>
          </cell>
          <cell r="AU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R78">
            <v>0</v>
          </cell>
          <cell r="AU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R79">
            <v>0</v>
          </cell>
          <cell r="AU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R80">
            <v>0</v>
          </cell>
          <cell r="AU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R81">
            <v>0</v>
          </cell>
          <cell r="AU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R82">
            <v>0</v>
          </cell>
          <cell r="AU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R83">
            <v>0</v>
          </cell>
          <cell r="AU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R84">
            <v>0</v>
          </cell>
          <cell r="AU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R85">
            <v>0</v>
          </cell>
          <cell r="AU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R86">
            <v>0</v>
          </cell>
          <cell r="AU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R87">
            <v>0</v>
          </cell>
          <cell r="AU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R88">
            <v>0</v>
          </cell>
          <cell r="AU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R89">
            <v>0</v>
          </cell>
          <cell r="AU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R90">
            <v>0</v>
          </cell>
          <cell r="AU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R91">
            <v>0</v>
          </cell>
          <cell r="AU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R92">
            <v>0</v>
          </cell>
          <cell r="AU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R93">
            <v>0</v>
          </cell>
          <cell r="AU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R94">
            <v>0</v>
          </cell>
          <cell r="AU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R95">
            <v>0</v>
          </cell>
          <cell r="AU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R96">
            <v>0</v>
          </cell>
          <cell r="AU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R97">
            <v>0</v>
          </cell>
          <cell r="AU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R98">
            <v>0</v>
          </cell>
          <cell r="AU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R99">
            <v>0</v>
          </cell>
          <cell r="AU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R100">
            <v>0</v>
          </cell>
          <cell r="AU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R101">
            <v>0</v>
          </cell>
          <cell r="AU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R102">
            <v>0</v>
          </cell>
          <cell r="AU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R103">
            <v>0</v>
          </cell>
          <cell r="AU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R104">
            <v>0</v>
          </cell>
          <cell r="AU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R105">
            <v>0</v>
          </cell>
          <cell r="AU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R106">
            <v>0</v>
          </cell>
          <cell r="AU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R107">
            <v>0</v>
          </cell>
          <cell r="AU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R108">
            <v>0</v>
          </cell>
          <cell r="AU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R109">
            <v>0</v>
          </cell>
          <cell r="AU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R110">
            <v>0</v>
          </cell>
          <cell r="AU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R111">
            <v>0</v>
          </cell>
          <cell r="AU111" t="str">
            <v/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R112">
            <v>0</v>
          </cell>
          <cell r="AU112" t="str">
            <v/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R113">
            <v>0</v>
          </cell>
          <cell r="AU113" t="str">
            <v/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R114">
            <v>0</v>
          </cell>
          <cell r="AU114" t="str">
            <v/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R115">
            <v>0</v>
          </cell>
          <cell r="AU115" t="str">
            <v/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R116">
            <v>0</v>
          </cell>
          <cell r="AU116" t="str">
            <v/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R117">
            <v>0</v>
          </cell>
          <cell r="AU117" t="str">
            <v/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R118">
            <v>0</v>
          </cell>
          <cell r="AU118" t="str">
            <v/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R119">
            <v>0</v>
          </cell>
          <cell r="AU119" t="str">
            <v/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R120">
            <v>0</v>
          </cell>
          <cell r="AU120" t="str">
            <v/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R121">
            <v>0</v>
          </cell>
          <cell r="AU121" t="str">
            <v/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R122">
            <v>0</v>
          </cell>
          <cell r="AU122" t="str">
            <v/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R123">
            <v>0</v>
          </cell>
          <cell r="AU123" t="str">
            <v/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R124">
            <v>0</v>
          </cell>
          <cell r="AU124" t="str">
            <v/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R125">
            <v>0</v>
          </cell>
          <cell r="AU125" t="str">
            <v/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R126">
            <v>0</v>
          </cell>
          <cell r="AU126" t="str">
            <v/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R127">
            <v>0</v>
          </cell>
          <cell r="AU127" t="str">
            <v/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R128">
            <v>0</v>
          </cell>
          <cell r="AU128" t="str">
            <v/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R129">
            <v>0</v>
          </cell>
          <cell r="AU129" t="str">
            <v/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R130">
            <v>0</v>
          </cell>
          <cell r="AU130" t="str">
            <v/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R131">
            <v>0</v>
          </cell>
          <cell r="AU131" t="str">
            <v/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R132">
            <v>0</v>
          </cell>
          <cell r="AU132" t="str">
            <v/>
          </cell>
        </row>
        <row r="133">
          <cell r="C133" t="str">
            <v/>
          </cell>
          <cell r="D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R133">
            <v>0</v>
          </cell>
        </row>
        <row r="134">
          <cell r="M134">
            <v>-1.1206673642824272E-12</v>
          </cell>
          <cell r="R134">
            <v>67.29895782791718</v>
          </cell>
        </row>
      </sheetData>
      <sheetData sheetId="7"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</row>
        <row r="86">
          <cell r="E86">
            <v>0</v>
          </cell>
        </row>
        <row r="87">
          <cell r="E87">
            <v>5</v>
          </cell>
        </row>
        <row r="99">
          <cell r="B99">
            <v>0</v>
          </cell>
          <cell r="H99" t="str">
            <v/>
          </cell>
        </row>
        <row r="100">
          <cell r="B100">
            <v>0</v>
          </cell>
          <cell r="H100" t="str">
            <v/>
          </cell>
        </row>
        <row r="101">
          <cell r="B101">
            <v>0</v>
          </cell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B105">
            <v>0</v>
          </cell>
        </row>
        <row r="106">
          <cell r="B106">
            <v>0</v>
          </cell>
          <cell r="H106">
            <v>0</v>
          </cell>
          <cell r="I106">
            <v>0</v>
          </cell>
        </row>
        <row r="107">
          <cell r="B107">
            <v>0</v>
          </cell>
          <cell r="H107" t="e">
            <v>#VALUE!</v>
          </cell>
          <cell r="I107" t="e">
            <v>#VALUE!</v>
          </cell>
        </row>
        <row r="108">
          <cell r="H108" t="e">
            <v>#VALUE!</v>
          </cell>
          <cell r="I108" t="e">
            <v>#VALUE!</v>
          </cell>
        </row>
      </sheetData>
      <sheetData sheetId="8">
        <row r="62">
          <cell r="P62" t="str">
            <v>fortschreibend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"/>
      <sheetName val="Polygon"/>
      <sheetName val="Fehler_Strecke"/>
      <sheetName val="Fehler_Winkel"/>
      <sheetName val="Zeichnung"/>
    </sheetNames>
    <sheetDataSet>
      <sheetData sheetId="0">
        <row r="60">
          <cell r="A60" t="str">
            <v>Wählen Sie das Tabellenblatt 'Polygon' um mit der Dateneingabe zu beginnen.</v>
          </cell>
        </row>
      </sheetData>
      <sheetData sheetId="1">
        <row r="24">
          <cell r="B24" t="str">
            <v>Grad</v>
          </cell>
        </row>
        <row r="26">
          <cell r="B26" t="str">
            <v>Grad</v>
          </cell>
        </row>
        <row r="28">
          <cell r="B28" t="str">
            <v>a</v>
          </cell>
        </row>
        <row r="29">
          <cell r="B29" t="str">
            <v>J</v>
          </cell>
        </row>
        <row r="33">
          <cell r="P33">
            <v>0.017453292519943295</v>
          </cell>
        </row>
        <row r="34">
          <cell r="C34">
            <v>174.26047933048068</v>
          </cell>
          <cell r="D34">
            <v>31.202637433000643</v>
          </cell>
          <cell r="F34">
            <v>31.202637433000643</v>
          </cell>
          <cell r="G34">
            <v>3.120453498056131</v>
          </cell>
          <cell r="H34">
            <v>-31.046213178772096</v>
          </cell>
          <cell r="I34">
            <v>-0.26442642126186733</v>
          </cell>
          <cell r="J34">
            <v>0.09474574884363596</v>
          </cell>
          <cell r="K34">
            <v>3.3848799193179984</v>
          </cell>
          <cell r="L34">
            <v>-31.14095892761573</v>
          </cell>
          <cell r="R34">
            <v>0</v>
          </cell>
        </row>
        <row r="35">
          <cell r="C35">
            <v>103.90933654088309</v>
          </cell>
          <cell r="D35">
            <v>59.134977951495294</v>
          </cell>
          <cell r="F35">
            <v>59.134977951495294</v>
          </cell>
          <cell r="G35">
            <v>57.400982077002574</v>
          </cell>
          <cell r="H35">
            <v>-14.215233867913105</v>
          </cell>
          <cell r="I35">
            <v>-0.5011387458733034</v>
          </cell>
          <cell r="J35">
            <v>0.17956135217405317</v>
          </cell>
          <cell r="K35">
            <v>61.287000742193875</v>
          </cell>
          <cell r="L35">
            <v>-45.53575414770289</v>
          </cell>
          <cell r="M35">
            <v>1754.4029130838535</v>
          </cell>
          <cell r="P35">
            <v>0.017453292519943295</v>
          </cell>
          <cell r="R35">
            <v>59.66461032484131</v>
          </cell>
        </row>
        <row r="36">
          <cell r="C36">
            <v>259.93609820183354</v>
          </cell>
          <cell r="D36">
            <v>87.30078313590948</v>
          </cell>
          <cell r="F36">
            <v>87.30078313590948</v>
          </cell>
          <cell r="G36">
            <v>-85.95752713109195</v>
          </cell>
          <cell r="H36">
            <v>-15.255499521506662</v>
          </cell>
          <cell r="I36">
            <v>-0.7398295643294587</v>
          </cell>
          <cell r="J36">
            <v>0.2650858630334757</v>
          </cell>
          <cell r="K36">
            <v>-23.930696824568617</v>
          </cell>
          <cell r="L36">
            <v>-61.05633953224303</v>
          </cell>
          <cell r="M36">
            <v>-4831.662253414991</v>
          </cell>
          <cell r="R36">
            <v>86.61953907323105</v>
          </cell>
        </row>
        <row r="37">
          <cell r="C37">
            <v>245.36305769108776</v>
          </cell>
          <cell r="D37">
            <v>8.308903318484946</v>
          </cell>
          <cell r="F37">
            <v>8.308903318484946</v>
          </cell>
          <cell r="G37">
            <v>-7.552523216881846</v>
          </cell>
          <cell r="H37">
            <v>-3.4637071779223545</v>
          </cell>
          <cell r="I37">
            <v>-0.070413713386745</v>
          </cell>
          <cell r="J37">
            <v>0.025229702734892265</v>
          </cell>
          <cell r="K37">
            <v>-31.412806328063716</v>
          </cell>
          <cell r="L37">
            <v>-64.54527641290028</v>
          </cell>
          <cell r="M37">
            <v>-373.3375275317542</v>
          </cell>
          <cell r="P37">
            <v>0</v>
          </cell>
          <cell r="R37">
            <v>8.255582546344142</v>
          </cell>
        </row>
        <row r="38">
          <cell r="C38">
            <v>-56.987323365575534</v>
          </cell>
          <cell r="D38">
            <v>26.294330847326705</v>
          </cell>
          <cell r="F38">
            <v>26.294330847326705</v>
          </cell>
          <cell r="G38">
            <v>-22.04911235662733</v>
          </cell>
          <cell r="H38">
            <v>14.325797673899373</v>
          </cell>
          <cell r="I38">
            <v>-0.2228310289591276</v>
          </cell>
          <cell r="J38">
            <v>0.07984184259492928</v>
          </cell>
          <cell r="K38">
            <v>-53.239087655731915</v>
          </cell>
          <cell r="L38">
            <v>-50.299320581595836</v>
          </cell>
          <cell r="M38">
            <v>-1856.2888128469845</v>
          </cell>
          <cell r="R38">
            <v>26.064032960038908</v>
          </cell>
        </row>
        <row r="39">
          <cell r="C39">
            <v>-68.57794640911328</v>
          </cell>
          <cell r="D39">
            <v>55.39976750153761</v>
          </cell>
          <cell r="F39">
            <v>55.39976750153761</v>
          </cell>
          <cell r="G39">
            <v>-51.572491349034</v>
          </cell>
          <cell r="H39">
            <v>20.233941170178284</v>
          </cell>
          <cell r="I39">
            <v>-0.4694847443786208</v>
          </cell>
          <cell r="J39">
            <v>0.16821951250009257</v>
          </cell>
          <cell r="K39">
            <v>-104.3420942603873</v>
          </cell>
          <cell r="L39">
            <v>-30.233598923917643</v>
          </cell>
          <cell r="M39">
            <v>-3638.727226099618</v>
          </cell>
          <cell r="R39">
            <v>54.901279308217106</v>
          </cell>
        </row>
        <row r="40">
          <cell r="C40">
            <v>71.29225464397614</v>
          </cell>
          <cell r="D40">
            <v>67.10862453867048</v>
          </cell>
          <cell r="F40">
            <v>67.10862453867048</v>
          </cell>
          <cell r="G40">
            <v>63.56306974643405</v>
          </cell>
          <cell r="H40">
            <v>21.524489584708085</v>
          </cell>
          <cell r="I40">
            <v>-0.5687113296326396</v>
          </cell>
          <cell r="J40">
            <v>0.20377305923050262</v>
          </cell>
          <cell r="K40">
            <v>-40.210313184320604</v>
          </cell>
          <cell r="L40">
            <v>-8.912882398440061</v>
          </cell>
          <cell r="M40">
            <v>-285.71366607008724</v>
          </cell>
          <cell r="R40">
            <v>67.58297342636175</v>
          </cell>
        </row>
        <row r="41">
          <cell r="C41">
            <v>77.22714642618952</v>
          </cell>
          <cell r="D41">
            <v>40.87540911633072</v>
          </cell>
          <cell r="F41">
            <v>40.87540911633072</v>
          </cell>
          <cell r="G41">
            <v>39.86391496162375</v>
          </cell>
          <cell r="H41">
            <v>9.036999189987963</v>
          </cell>
          <cell r="I41">
            <v>-0.3463982226968633</v>
          </cell>
          <cell r="J41">
            <v>0.12411679154790949</v>
          </cell>
          <cell r="K41">
            <v>7.93809462606987E-15</v>
          </cell>
          <cell r="L41">
            <v>-7.702172233337023E-15</v>
          </cell>
          <cell r="M41">
            <v>3.8045806157190953E-13</v>
          </cell>
          <cell r="R41">
            <v>41.18626905935485</v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R42">
            <v>0</v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R43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R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R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R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R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R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R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R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R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R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R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R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P55" t="str">
            <v>Grad</v>
          </cell>
          <cell r="Q55" t="str">
            <v>Polare Aufnahme einer Fläche als geschlossenes Ringpolygon mit streckenproportionaler Fehlerverteilung</v>
          </cell>
          <cell r="R55">
            <v>0</v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P56" t="str">
            <v>Gon</v>
          </cell>
          <cell r="Q56" t="str">
            <v>Polare Aufnahme einer Fläche als offenes Polygon </v>
          </cell>
          <cell r="R56">
            <v>0</v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P57" t="str">
            <v>Prozent</v>
          </cell>
          <cell r="Q57" t="str">
            <v>Polare Aufnahme einer Fläche mit zentraler Aufstellung</v>
          </cell>
          <cell r="R57">
            <v>0</v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P58" t="str">
            <v>%</v>
          </cell>
          <cell r="Q58" t="str">
            <v>Polare Aufnahme eines Linienzuges</v>
          </cell>
          <cell r="R58">
            <v>0</v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R59">
            <v>0</v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P60" t="str">
            <v>z</v>
          </cell>
          <cell r="R60">
            <v>0</v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R61">
            <v>0</v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P62" t="str">
            <v>J</v>
          </cell>
          <cell r="R62">
            <v>0</v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R63">
            <v>0</v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R64">
            <v>0</v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R65">
            <v>0</v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R66">
            <v>0</v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R67">
            <v>0</v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R68">
            <v>0</v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R69">
            <v>0</v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R70">
            <v>0</v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R71">
            <v>0</v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R72">
            <v>0</v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R73">
            <v>0</v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R74">
            <v>0</v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R75">
            <v>0</v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R76">
            <v>0</v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R77">
            <v>0</v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R78">
            <v>0</v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R79">
            <v>0</v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R80">
            <v>0</v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R81">
            <v>0</v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R82">
            <v>0</v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R83">
            <v>0</v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R84">
            <v>0</v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R85">
            <v>0</v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R86">
            <v>0</v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R87">
            <v>0</v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R88">
            <v>0</v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R89">
            <v>0</v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R90">
            <v>0</v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R91">
            <v>0</v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R92">
            <v>0</v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R93">
            <v>0</v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R94">
            <v>0</v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R95">
            <v>0</v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R96">
            <v>0</v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R97">
            <v>0</v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R98">
            <v>0</v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R99">
            <v>0</v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R100">
            <v>0</v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R101">
            <v>0</v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R102">
            <v>0</v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R103">
            <v>0</v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R104">
            <v>0</v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R105">
            <v>0</v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R106">
            <v>0</v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R107">
            <v>0</v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R108">
            <v>0</v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R109">
            <v>0</v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R110">
            <v>0</v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R111">
            <v>0</v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R112">
            <v>0</v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R113">
            <v>0</v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R114">
            <v>0</v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R115">
            <v>0</v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R116">
            <v>0</v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R117">
            <v>0</v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R118">
            <v>0</v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R119">
            <v>0</v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R120">
            <v>0</v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R121">
            <v>0</v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R122">
            <v>0</v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R123">
            <v>0</v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R124">
            <v>0</v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R125">
            <v>0</v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R126">
            <v>0</v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R127">
            <v>0</v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R128">
            <v>0</v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R129">
            <v>0</v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R130">
            <v>0</v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R131">
            <v>0</v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R132">
            <v>0</v>
          </cell>
        </row>
        <row r="133">
          <cell r="C133" t="str">
            <v/>
          </cell>
          <cell r="D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R133">
            <v>0</v>
          </cell>
        </row>
        <row r="134">
          <cell r="M134">
            <v>-2.2112895058621777E-13</v>
          </cell>
          <cell r="R134">
            <v>31.324379243644266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105"/>
  <sheetViews>
    <sheetView tabSelected="1" workbookViewId="0" topLeftCell="A1">
      <pane ySplit="5" topLeftCell="BM6" activePane="bottomLeft" state="frozen"/>
      <selection pane="topLeft" activeCell="E1" sqref="E1"/>
      <selection pane="bottomLeft" activeCell="A2" sqref="A2"/>
    </sheetView>
  </sheetViews>
  <sheetFormatPr defaultColWidth="11.421875" defaultRowHeight="12.75"/>
  <cols>
    <col min="1" max="1" width="12.8515625" style="0" customWidth="1"/>
    <col min="5" max="5" width="12.421875" style="23" customWidth="1"/>
    <col min="6" max="6" width="15.00390625" style="0" customWidth="1"/>
    <col min="8" max="8" width="16.421875" style="0" customWidth="1"/>
    <col min="9" max="9" width="17.421875" style="0" customWidth="1"/>
    <col min="10" max="10" width="12.421875" style="0" bestFit="1" customWidth="1"/>
    <col min="11" max="11" width="15.421875" style="23" customWidth="1"/>
    <col min="12" max="12" width="13.00390625" style="0" customWidth="1"/>
  </cols>
  <sheetData>
    <row r="1" spans="1:11" ht="18">
      <c r="A1" s="16" t="s">
        <v>26</v>
      </c>
      <c r="E1" s="50" t="s">
        <v>25</v>
      </c>
      <c r="K1" s="50" t="s">
        <v>80</v>
      </c>
    </row>
    <row r="2" spans="1:12" ht="51">
      <c r="A2" s="11" t="s">
        <v>20</v>
      </c>
      <c r="B2" s="11" t="s">
        <v>21</v>
      </c>
      <c r="C2" s="12" t="s">
        <v>33</v>
      </c>
      <c r="D2" s="12" t="s">
        <v>34</v>
      </c>
      <c r="E2" s="51" t="s">
        <v>35</v>
      </c>
      <c r="F2" s="12" t="s">
        <v>36</v>
      </c>
      <c r="G2" s="18" t="s">
        <v>27</v>
      </c>
      <c r="H2" s="21" t="s">
        <v>31</v>
      </c>
      <c r="I2" s="21" t="s">
        <v>32</v>
      </c>
      <c r="J2" s="21" t="s">
        <v>74</v>
      </c>
      <c r="K2" s="46" t="s">
        <v>37</v>
      </c>
      <c r="L2" s="26" t="s">
        <v>38</v>
      </c>
    </row>
    <row r="3" spans="1:12" s="30" customFormat="1" ht="15">
      <c r="A3" s="11" t="s">
        <v>23</v>
      </c>
      <c r="B3" s="45"/>
      <c r="C3" s="8" t="s">
        <v>40</v>
      </c>
      <c r="D3" s="8" t="s">
        <v>41</v>
      </c>
      <c r="E3" s="52" t="s">
        <v>42</v>
      </c>
      <c r="F3" s="8" t="s">
        <v>43</v>
      </c>
      <c r="G3" s="19" t="s">
        <v>44</v>
      </c>
      <c r="H3" s="8" t="s">
        <v>45</v>
      </c>
      <c r="I3" s="8" t="s">
        <v>46</v>
      </c>
      <c r="J3" s="8" t="s">
        <v>75</v>
      </c>
      <c r="K3" s="47" t="s">
        <v>69</v>
      </c>
      <c r="L3" s="42" t="s">
        <v>70</v>
      </c>
    </row>
    <row r="4" spans="1:12" ht="12.75">
      <c r="A4" s="11" t="s">
        <v>24</v>
      </c>
      <c r="B4" s="13"/>
      <c r="C4" s="14" t="s">
        <v>39</v>
      </c>
      <c r="D4" s="14" t="s">
        <v>28</v>
      </c>
      <c r="E4" s="48" t="s">
        <v>39</v>
      </c>
      <c r="F4" s="14" t="s">
        <v>28</v>
      </c>
      <c r="G4" s="14" t="s">
        <v>28</v>
      </c>
      <c r="H4" s="14" t="s">
        <v>39</v>
      </c>
      <c r="I4" s="14" t="s">
        <v>39</v>
      </c>
      <c r="J4" s="14"/>
      <c r="K4" s="48" t="s">
        <v>39</v>
      </c>
      <c r="L4" s="20" t="s">
        <v>28</v>
      </c>
    </row>
    <row r="5" spans="2:12" ht="38.25">
      <c r="B5" s="13"/>
      <c r="C5" s="15" t="s">
        <v>22</v>
      </c>
      <c r="D5" s="15" t="s">
        <v>22</v>
      </c>
      <c r="E5" s="53" t="s">
        <v>48</v>
      </c>
      <c r="F5" s="15" t="s">
        <v>49</v>
      </c>
      <c r="G5" s="15" t="s">
        <v>29</v>
      </c>
      <c r="H5" s="22" t="s">
        <v>30</v>
      </c>
      <c r="I5" s="15" t="s">
        <v>47</v>
      </c>
      <c r="J5" s="22" t="s">
        <v>76</v>
      </c>
      <c r="K5" s="49" t="s">
        <v>52</v>
      </c>
      <c r="L5" s="28" t="s">
        <v>53</v>
      </c>
    </row>
    <row r="6" spans="2:12" ht="12.75">
      <c r="B6">
        <v>1</v>
      </c>
      <c r="C6">
        <v>10806.331004141444</v>
      </c>
      <c r="D6">
        <v>404.4978557445244</v>
      </c>
      <c r="E6" s="23">
        <v>10840.143262395846</v>
      </c>
      <c r="F6">
        <v>404.53619369420744</v>
      </c>
      <c r="G6">
        <v>1.4574081033946136</v>
      </c>
      <c r="H6">
        <v>85.27368369837495</v>
      </c>
      <c r="I6">
        <v>14.953370443930906</v>
      </c>
      <c r="J6">
        <f>(E6/10000)/(F6/1000)</f>
        <v>2.679647317438797</v>
      </c>
      <c r="K6" s="25">
        <f>ABS(Daten!E6-Daten!C6)</f>
        <v>33.81225825440197</v>
      </c>
      <c r="L6">
        <f>ABS(Daten!F6-Daten!D6)</f>
        <v>0.03833794968306847</v>
      </c>
    </row>
    <row r="7" spans="2:12" ht="12.75">
      <c r="B7">
        <v>2</v>
      </c>
      <c r="C7">
        <v>7340.084211761383</v>
      </c>
      <c r="D7">
        <v>487.23987591209675</v>
      </c>
      <c r="E7" s="23">
        <v>7428.912018964207</v>
      </c>
      <c r="F7">
        <v>488.32658768485464</v>
      </c>
      <c r="G7">
        <v>0.593361057628059</v>
      </c>
      <c r="H7">
        <v>13.831842249404872</v>
      </c>
      <c r="I7">
        <v>8.31910787173332</v>
      </c>
      <c r="J7">
        <f aca="true" t="shared" si="0" ref="J7:J70">(E7/10000)/(F7/1000)</f>
        <v>1.5212999263842075</v>
      </c>
      <c r="K7" s="25">
        <f>ABS(Daten!E7-Daten!C7)</f>
        <v>88.82780720282426</v>
      </c>
      <c r="L7">
        <f>ABS(Daten!F7-Daten!D7)</f>
        <v>1.0867117727578943</v>
      </c>
    </row>
    <row r="8" spans="2:12" ht="12.75">
      <c r="B8">
        <v>3</v>
      </c>
      <c r="C8">
        <v>9023.148989404726</v>
      </c>
      <c r="D8">
        <v>434.1247602699156</v>
      </c>
      <c r="E8" s="23">
        <v>8988.901042915442</v>
      </c>
      <c r="F8">
        <v>434.42335874225665</v>
      </c>
      <c r="G8">
        <v>1.6551526386472266</v>
      </c>
      <c r="H8">
        <v>78.53573304735255</v>
      </c>
      <c r="I8">
        <v>80.65472555677421</v>
      </c>
      <c r="J8">
        <f t="shared" si="0"/>
        <v>2.0691569322929886</v>
      </c>
      <c r="K8" s="25">
        <f>ABS(Daten!E8-Daten!C8)</f>
        <v>34.247946489284004</v>
      </c>
      <c r="L8">
        <f>ABS(Daten!F8-Daten!D8)</f>
        <v>0.2985984723410411</v>
      </c>
    </row>
    <row r="9" spans="2:12" ht="12.75">
      <c r="B9">
        <v>4</v>
      </c>
      <c r="C9">
        <v>9868.23053201012</v>
      </c>
      <c r="D9">
        <v>422.09357192696586</v>
      </c>
      <c r="E9" s="23">
        <v>9802.420655286483</v>
      </c>
      <c r="F9">
        <v>421.97155064877217</v>
      </c>
      <c r="G9">
        <v>2.0259309022253147</v>
      </c>
      <c r="H9">
        <v>8.133687708799698</v>
      </c>
      <c r="I9">
        <v>14.177020417262941</v>
      </c>
      <c r="J9">
        <f t="shared" si="0"/>
        <v>2.3230051031202157</v>
      </c>
      <c r="K9" s="25">
        <f>ABS(Daten!E9-Daten!C9)</f>
        <v>65.80987672363699</v>
      </c>
      <c r="L9">
        <f>ABS(Daten!F9-Daten!D9)</f>
        <v>0.12202127819369935</v>
      </c>
    </row>
    <row r="10" spans="2:12" ht="12.75">
      <c r="B10">
        <v>5</v>
      </c>
      <c r="C10">
        <v>10571.819637609078</v>
      </c>
      <c r="D10">
        <v>407.4760341863492</v>
      </c>
      <c r="E10" s="23">
        <v>10571.832343744125</v>
      </c>
      <c r="F10">
        <v>407.56311745895323</v>
      </c>
      <c r="G10">
        <v>1.3371216767664305</v>
      </c>
      <c r="H10">
        <v>77.55261903658538</v>
      </c>
      <c r="I10">
        <v>8.633555754053582</v>
      </c>
      <c r="J10">
        <f t="shared" si="0"/>
        <v>2.593912915785085</v>
      </c>
      <c r="K10" s="25">
        <f>ABS(Daten!E10-Daten!C10)</f>
        <v>0.012706135046755662</v>
      </c>
      <c r="L10">
        <f>ABS(Daten!F10-Daten!D10)</f>
        <v>0.08708327260404758</v>
      </c>
    </row>
    <row r="11" spans="2:12" ht="12.75">
      <c r="B11">
        <v>6</v>
      </c>
      <c r="C11">
        <v>7228.982385366426</v>
      </c>
      <c r="D11">
        <v>350.8811507405288</v>
      </c>
      <c r="E11" s="23">
        <v>7185.705358024782</v>
      </c>
      <c r="F11">
        <v>350.3427435928645</v>
      </c>
      <c r="G11">
        <v>1.344049273047719</v>
      </c>
      <c r="H11">
        <v>94.4130615730819</v>
      </c>
      <c r="I11">
        <v>28.05564830643765</v>
      </c>
      <c r="J11">
        <f t="shared" si="0"/>
        <v>2.0510501471597014</v>
      </c>
      <c r="K11" s="25">
        <f>ABS(Daten!E11-Daten!C11)</f>
        <v>43.27702734164359</v>
      </c>
      <c r="L11">
        <f>ABS(Daten!F11-Daten!D11)</f>
        <v>0.5384071476643157</v>
      </c>
    </row>
    <row r="12" spans="2:12" ht="12.75">
      <c r="B12">
        <v>7</v>
      </c>
      <c r="C12">
        <v>6423.218696083413</v>
      </c>
      <c r="D12">
        <v>433.89372366028454</v>
      </c>
      <c r="E12" s="23">
        <v>6450.722193660252</v>
      </c>
      <c r="F12">
        <v>434.6678218032507</v>
      </c>
      <c r="G12">
        <v>1.0472423631181187</v>
      </c>
      <c r="H12">
        <v>30.386827601638288</v>
      </c>
      <c r="I12">
        <v>19.983950492220778</v>
      </c>
      <c r="J12">
        <f t="shared" si="0"/>
        <v>1.4840579104519325</v>
      </c>
      <c r="K12" s="25">
        <f>ABS(Daten!E12-Daten!C12)</f>
        <v>27.503497576838527</v>
      </c>
      <c r="L12">
        <f>ABS(Daten!F12-Daten!D12)</f>
        <v>0.7740981429661815</v>
      </c>
    </row>
    <row r="13" spans="2:12" ht="12.75">
      <c r="B13">
        <v>8</v>
      </c>
      <c r="C13">
        <v>7612.71466698278</v>
      </c>
      <c r="D13">
        <v>381.1181213145829</v>
      </c>
      <c r="E13" s="23">
        <v>7681.204407518976</v>
      </c>
      <c r="F13">
        <v>382.062785466622</v>
      </c>
      <c r="G13">
        <v>1.0914358492103913</v>
      </c>
      <c r="H13">
        <v>26.804806421908324</v>
      </c>
      <c r="I13">
        <v>15.312234110726257</v>
      </c>
      <c r="J13">
        <f t="shared" si="0"/>
        <v>2.0104560558385045</v>
      </c>
      <c r="K13" s="25">
        <f>ABS(Daten!E13-Daten!C13)</f>
        <v>68.48974053619622</v>
      </c>
      <c r="L13">
        <f>ABS(Daten!F13-Daten!D13)</f>
        <v>0.9446641520391381</v>
      </c>
    </row>
    <row r="14" spans="2:12" ht="12.75">
      <c r="B14">
        <v>9</v>
      </c>
      <c r="C14">
        <v>8320.702182950226</v>
      </c>
      <c r="D14">
        <v>414.15814312858754</v>
      </c>
      <c r="E14" s="23">
        <v>8291.570971252313</v>
      </c>
      <c r="F14">
        <v>413.9662375778325</v>
      </c>
      <c r="G14">
        <v>2.7196300708057577</v>
      </c>
      <c r="H14">
        <v>33.16834258474046</v>
      </c>
      <c r="I14">
        <v>37.65280888028497</v>
      </c>
      <c r="J14">
        <f t="shared" si="0"/>
        <v>2.0029582653327767</v>
      </c>
      <c r="K14" s="25">
        <f>ABS(Daten!E14-Daten!C14)</f>
        <v>29.131211697913386</v>
      </c>
      <c r="L14">
        <f>ABS(Daten!F14-Daten!D14)</f>
        <v>0.19190555075505245</v>
      </c>
    </row>
    <row r="15" spans="2:12" ht="12.75">
      <c r="B15">
        <v>10</v>
      </c>
      <c r="C15">
        <v>12397.184655283008</v>
      </c>
      <c r="D15">
        <v>454.99780161501303</v>
      </c>
      <c r="E15" s="23">
        <v>12468.007931152883</v>
      </c>
      <c r="F15">
        <v>455.2462104742782</v>
      </c>
      <c r="G15">
        <v>0.9647321433143052</v>
      </c>
      <c r="H15">
        <v>77.54048527680607</v>
      </c>
      <c r="I15">
        <v>20.778743809245398</v>
      </c>
      <c r="J15">
        <f t="shared" si="0"/>
        <v>2.738739531332647</v>
      </c>
      <c r="K15" s="25">
        <f>ABS(Daten!E15-Daten!C15)</f>
        <v>70.82327586987412</v>
      </c>
      <c r="L15">
        <f>ABS(Daten!F15-Daten!D15)</f>
        <v>0.24840885926516876</v>
      </c>
    </row>
    <row r="16" spans="2:12" ht="12.75">
      <c r="B16">
        <v>11</v>
      </c>
      <c r="C16">
        <v>5029.3601056182915</v>
      </c>
      <c r="D16">
        <v>356.1493718691727</v>
      </c>
      <c r="E16" s="23">
        <v>4997.390625911795</v>
      </c>
      <c r="F16">
        <v>355.4768346394277</v>
      </c>
      <c r="G16">
        <v>1.1158642698439243</v>
      </c>
      <c r="H16">
        <v>66.09779854074804</v>
      </c>
      <c r="I16">
        <v>71.21098593240922</v>
      </c>
      <c r="J16">
        <f t="shared" si="0"/>
        <v>1.4058273673390895</v>
      </c>
      <c r="K16" s="25">
        <f>ABS(Daten!E16-Daten!C16)</f>
        <v>31.969479706496713</v>
      </c>
      <c r="L16">
        <f>ABS(Daten!F16-Daten!D16)</f>
        <v>0.6725372297449894</v>
      </c>
    </row>
    <row r="17" spans="2:12" ht="12.75">
      <c r="B17">
        <v>12</v>
      </c>
      <c r="C17">
        <v>7511.341708199732</v>
      </c>
      <c r="D17">
        <v>398.28101255983785</v>
      </c>
      <c r="E17" s="23">
        <v>7557.530125954727</v>
      </c>
      <c r="F17">
        <v>397.82665769846955</v>
      </c>
      <c r="G17">
        <v>1.9142529180035517</v>
      </c>
      <c r="H17">
        <v>114.52296275420395</v>
      </c>
      <c r="I17">
        <v>61.325571813859796</v>
      </c>
      <c r="J17">
        <f t="shared" si="0"/>
        <v>1.8997043007819034</v>
      </c>
      <c r="K17" s="25">
        <f>ABS(Daten!E17-Daten!C17)</f>
        <v>46.18841775499459</v>
      </c>
      <c r="L17">
        <f>ABS(Daten!F17-Daten!D17)</f>
        <v>0.4543548613683015</v>
      </c>
    </row>
    <row r="18" spans="2:12" ht="12.75">
      <c r="B18">
        <v>13</v>
      </c>
      <c r="C18">
        <v>6935.946334969362</v>
      </c>
      <c r="D18">
        <v>401.8859142507144</v>
      </c>
      <c r="E18" s="23">
        <v>7082.425157657915</v>
      </c>
      <c r="F18">
        <v>402.6218192384188</v>
      </c>
      <c r="G18">
        <v>0.2329134290915377</v>
      </c>
      <c r="H18">
        <v>2.144533497037628</v>
      </c>
      <c r="I18">
        <v>2.2936019424392704</v>
      </c>
      <c r="J18">
        <f t="shared" si="0"/>
        <v>1.7590763389462374</v>
      </c>
      <c r="K18" s="25">
        <f>ABS(Daten!E18-Daten!C18)</f>
        <v>146.478822688553</v>
      </c>
      <c r="L18">
        <f>ABS(Daten!F18-Daten!D18)</f>
        <v>0.7359049877044299</v>
      </c>
    </row>
    <row r="19" spans="2:12" ht="12.75">
      <c r="B19">
        <v>14</v>
      </c>
      <c r="C19">
        <v>12285.896578968654</v>
      </c>
      <c r="D19">
        <v>468.12510436258225</v>
      </c>
      <c r="E19" s="23">
        <v>12345.898356891073</v>
      </c>
      <c r="F19">
        <v>469.4345095648325</v>
      </c>
      <c r="G19">
        <v>3.1511236187903386</v>
      </c>
      <c r="H19">
        <v>267.65209516464347</v>
      </c>
      <c r="I19">
        <v>80.94518916778856</v>
      </c>
      <c r="J19">
        <f t="shared" si="0"/>
        <v>2.6299511657836505</v>
      </c>
      <c r="K19" s="25">
        <f>ABS(Daten!E19-Daten!C19)</f>
        <v>60.00177792241993</v>
      </c>
      <c r="L19">
        <f>ABS(Daten!F19-Daten!D19)</f>
        <v>1.3094052022502751</v>
      </c>
    </row>
    <row r="20" spans="2:12" ht="12.75">
      <c r="B20">
        <v>15</v>
      </c>
      <c r="C20">
        <v>4455.098111462623</v>
      </c>
      <c r="D20">
        <v>303.84847861102617</v>
      </c>
      <c r="E20" s="23">
        <v>4459.5322955655065</v>
      </c>
      <c r="F20">
        <v>304.00745320342924</v>
      </c>
      <c r="G20">
        <v>0.21463801915199113</v>
      </c>
      <c r="H20">
        <v>9.754355582665994</v>
      </c>
      <c r="I20">
        <v>3.1029310389336753</v>
      </c>
      <c r="J20">
        <f t="shared" si="0"/>
        <v>1.4669154484779592</v>
      </c>
      <c r="K20" s="25">
        <f>ABS(Daten!E20-Daten!C20)</f>
        <v>4.4341841028835915</v>
      </c>
      <c r="L20">
        <f>ABS(Daten!F20-Daten!D20)</f>
        <v>0.15897459240306944</v>
      </c>
    </row>
    <row r="21" spans="2:12" ht="12.75">
      <c r="B21">
        <v>16</v>
      </c>
      <c r="C21">
        <v>10331.349672374545</v>
      </c>
      <c r="D21">
        <v>390.20068951065593</v>
      </c>
      <c r="E21" s="23">
        <v>10294.511912127457</v>
      </c>
      <c r="F21">
        <v>390.3824962785589</v>
      </c>
      <c r="G21">
        <v>0.6870648202526125</v>
      </c>
      <c r="H21">
        <v>50.81927590367013</v>
      </c>
      <c r="I21">
        <v>21.96492606594608</v>
      </c>
      <c r="J21">
        <f t="shared" si="0"/>
        <v>2.6370321441824505</v>
      </c>
      <c r="K21" s="25">
        <f>ABS(Daten!E21-Daten!C21)</f>
        <v>36.83776024708823</v>
      </c>
      <c r="L21">
        <f>ABS(Daten!F21-Daten!D21)</f>
        <v>0.18180676790296957</v>
      </c>
    </row>
    <row r="22" spans="2:12" ht="12.75">
      <c r="B22">
        <v>17</v>
      </c>
      <c r="C22">
        <v>6924.364650534106</v>
      </c>
      <c r="D22">
        <v>369.86298072541786</v>
      </c>
      <c r="E22" s="23">
        <v>6924.336640947887</v>
      </c>
      <c r="F22">
        <v>370.45462702364637</v>
      </c>
      <c r="G22">
        <v>2.191197696076425</v>
      </c>
      <c r="H22">
        <v>30.523211537539282</v>
      </c>
      <c r="I22">
        <v>62.28580636436182</v>
      </c>
      <c r="J22">
        <f t="shared" si="0"/>
        <v>1.8691456755663365</v>
      </c>
      <c r="K22" s="25">
        <f>ABS(Daten!E22-Daten!C22)</f>
        <v>0.028009586219013727</v>
      </c>
      <c r="L22">
        <f>ABS(Daten!F22-Daten!D22)</f>
        <v>0.5916462982285111</v>
      </c>
    </row>
    <row r="23" spans="2:12" ht="12.75">
      <c r="B23">
        <v>18</v>
      </c>
      <c r="C23">
        <v>3061.4763362262497</v>
      </c>
      <c r="D23">
        <v>228.47933387735353</v>
      </c>
      <c r="E23" s="23">
        <v>3076.130422214103</v>
      </c>
      <c r="F23">
        <v>228.9506117972873</v>
      </c>
      <c r="G23">
        <v>1.2133639585763707</v>
      </c>
      <c r="H23">
        <v>35.37267732493592</v>
      </c>
      <c r="I23">
        <v>4.229563226937571</v>
      </c>
      <c r="J23">
        <f t="shared" si="0"/>
        <v>1.3435781621486587</v>
      </c>
      <c r="K23" s="25">
        <f>ABS(Daten!E23-Daten!C23)</f>
        <v>14.65408598785325</v>
      </c>
      <c r="L23">
        <f>ABS(Daten!F23-Daten!D23)</f>
        <v>0.4712779199337831</v>
      </c>
    </row>
    <row r="24" spans="2:12" ht="12.75">
      <c r="B24">
        <v>19</v>
      </c>
      <c r="C24">
        <v>7390.716686916018</v>
      </c>
      <c r="D24">
        <v>402.63308115462405</v>
      </c>
      <c r="E24" s="23">
        <v>7485.404240143203</v>
      </c>
      <c r="F24">
        <v>403.60590290029984</v>
      </c>
      <c r="G24">
        <v>1.4990513091992235</v>
      </c>
      <c r="H24">
        <v>60.34810306231975</v>
      </c>
      <c r="I24">
        <v>22.256370501908236</v>
      </c>
      <c r="J24">
        <f t="shared" si="0"/>
        <v>1.8546320027416134</v>
      </c>
      <c r="K24" s="25">
        <f>ABS(Daten!E24-Daten!C24)</f>
        <v>94.68755322718516</v>
      </c>
      <c r="L24">
        <f>ABS(Daten!F24-Daten!D24)</f>
        <v>0.9728217456757875</v>
      </c>
    </row>
    <row r="25" spans="2:12" ht="12.75">
      <c r="B25">
        <v>20</v>
      </c>
      <c r="C25">
        <v>6676.231544650937</v>
      </c>
      <c r="D25">
        <v>429.1351293358184</v>
      </c>
      <c r="E25" s="23">
        <v>6714.226997120998</v>
      </c>
      <c r="F25">
        <v>428.1254094272961</v>
      </c>
      <c r="G25">
        <v>2.670137765528489</v>
      </c>
      <c r="H25">
        <v>158.3824672199853</v>
      </c>
      <c r="I25">
        <v>31.038574085424532</v>
      </c>
      <c r="J25">
        <f t="shared" si="0"/>
        <v>1.5682850980750307</v>
      </c>
      <c r="K25" s="25">
        <f>ABS(Daten!E25-Daten!C25)</f>
        <v>37.99545247006063</v>
      </c>
      <c r="L25">
        <f>ABS(Daten!F25-Daten!D25)</f>
        <v>1.0097199085222996</v>
      </c>
    </row>
    <row r="26" spans="2:12" ht="12.75">
      <c r="B26">
        <v>21</v>
      </c>
      <c r="C26">
        <v>8262.811290341038</v>
      </c>
      <c r="D26">
        <v>394.51650313366963</v>
      </c>
      <c r="E26" s="23">
        <v>8319.941983498755</v>
      </c>
      <c r="F26">
        <v>394.9440805230291</v>
      </c>
      <c r="G26">
        <v>1.1467027386399018</v>
      </c>
      <c r="H26">
        <v>46.29417940458188</v>
      </c>
      <c r="I26">
        <v>22.49022344248553</v>
      </c>
      <c r="J26">
        <f t="shared" si="0"/>
        <v>2.106612655766497</v>
      </c>
      <c r="K26" s="25">
        <f>ABS(Daten!E26-Daten!C26)</f>
        <v>57.13069315771645</v>
      </c>
      <c r="L26">
        <f>ABS(Daten!F26-Daten!D26)</f>
        <v>0.4275773893594419</v>
      </c>
    </row>
    <row r="27" spans="2:12" ht="12.75">
      <c r="B27">
        <v>22</v>
      </c>
      <c r="C27">
        <v>6202.7848264348395</v>
      </c>
      <c r="D27">
        <v>352.5057885035452</v>
      </c>
      <c r="E27" s="23">
        <v>6111.354524198572</v>
      </c>
      <c r="F27">
        <v>350.4931769524115</v>
      </c>
      <c r="G27">
        <v>3.651095474882263</v>
      </c>
      <c r="H27">
        <v>258.0589299781659</v>
      </c>
      <c r="I27">
        <v>156.76331636953296</v>
      </c>
      <c r="J27">
        <f t="shared" si="0"/>
        <v>1.7436443634474363</v>
      </c>
      <c r="K27" s="25">
        <f>ABS(Daten!E27-Daten!C27)</f>
        <v>91.43030223626738</v>
      </c>
      <c r="L27">
        <f>ABS(Daten!F27-Daten!D27)</f>
        <v>2.012611551133716</v>
      </c>
    </row>
    <row r="28" spans="2:12" ht="12.75">
      <c r="B28">
        <v>23</v>
      </c>
      <c r="C28">
        <v>7673.617830111827</v>
      </c>
      <c r="D28">
        <v>392.50887121853697</v>
      </c>
      <c r="E28" s="23">
        <v>7602.054619298804</v>
      </c>
      <c r="F28">
        <v>392.74448751763214</v>
      </c>
      <c r="G28">
        <v>1.7853699890820083</v>
      </c>
      <c r="H28">
        <v>32.40351638697575</v>
      </c>
      <c r="I28">
        <v>89.73215906389544</v>
      </c>
      <c r="J28">
        <f t="shared" si="0"/>
        <v>1.9356235060988634</v>
      </c>
      <c r="K28" s="25">
        <f>ABS(Daten!E28-Daten!C28)</f>
        <v>71.56321081302303</v>
      </c>
      <c r="L28">
        <f>ABS(Daten!F28-Daten!D28)</f>
        <v>0.23561629909517023</v>
      </c>
    </row>
    <row r="29" spans="2:12" ht="12.75">
      <c r="B29">
        <v>24</v>
      </c>
      <c r="C29">
        <v>10085.77640462151</v>
      </c>
      <c r="D29">
        <v>433.44879316815286</v>
      </c>
      <c r="E29" s="23">
        <v>10057.112350782902</v>
      </c>
      <c r="F29">
        <v>433.93595414374613</v>
      </c>
      <c r="G29">
        <v>0.8318770115059614</v>
      </c>
      <c r="H29">
        <v>20.779192957523264</v>
      </c>
      <c r="I29">
        <v>17.313150012109407</v>
      </c>
      <c r="J29">
        <f t="shared" si="0"/>
        <v>2.317649011275837</v>
      </c>
      <c r="K29" s="25">
        <f>ABS(Daten!E29-Daten!C29)</f>
        <v>28.664053838609107</v>
      </c>
      <c r="L29">
        <f>ABS(Daten!F29-Daten!D29)</f>
        <v>0.48716097559326954</v>
      </c>
    </row>
    <row r="30" spans="2:12" ht="12.75">
      <c r="B30">
        <v>25</v>
      </c>
      <c r="C30">
        <v>5766.131725633958</v>
      </c>
      <c r="D30">
        <v>393.44559438991104</v>
      </c>
      <c r="E30" s="23">
        <v>5725.595406837597</v>
      </c>
      <c r="F30">
        <v>392.8029970766416</v>
      </c>
      <c r="G30">
        <v>1.2369116486999734</v>
      </c>
      <c r="H30">
        <v>3.113339531371821</v>
      </c>
      <c r="I30">
        <v>26.12085461817893</v>
      </c>
      <c r="J30">
        <f t="shared" si="0"/>
        <v>1.4576251834759932</v>
      </c>
      <c r="K30" s="25">
        <f>ABS(Daten!E30-Daten!C30)</f>
        <v>40.53631879636123</v>
      </c>
      <c r="L30">
        <f>ABS(Daten!F30-Daten!D30)</f>
        <v>0.642597313269448</v>
      </c>
    </row>
    <row r="31" spans="2:12" ht="12.75">
      <c r="B31">
        <v>26</v>
      </c>
      <c r="C31">
        <v>5964.577331997004</v>
      </c>
      <c r="D31">
        <v>309.11405372949866</v>
      </c>
      <c r="E31" s="23">
        <v>5923.438427734407</v>
      </c>
      <c r="F31">
        <v>308.65803200672906</v>
      </c>
      <c r="G31">
        <v>0.8840856025308139</v>
      </c>
      <c r="H31">
        <v>45.77432942577616</v>
      </c>
      <c r="I31">
        <v>10.066840904688856</v>
      </c>
      <c r="J31">
        <f t="shared" si="0"/>
        <v>1.919094212200922</v>
      </c>
      <c r="K31" s="25">
        <f>ABS(Daten!E31-Daten!C31)</f>
        <v>41.13890426259695</v>
      </c>
      <c r="L31">
        <f>ABS(Daten!F31-Daten!D31)</f>
        <v>0.45602172276960573</v>
      </c>
    </row>
    <row r="32" spans="2:12" ht="12.75">
      <c r="B32">
        <v>27</v>
      </c>
      <c r="C32">
        <v>4504.201454419018</v>
      </c>
      <c r="D32">
        <v>321.7024730094786</v>
      </c>
      <c r="E32" s="23">
        <v>4473.939511508385</v>
      </c>
      <c r="F32">
        <v>320.8781702993018</v>
      </c>
      <c r="G32">
        <v>0.49463196089745365</v>
      </c>
      <c r="H32">
        <v>11.767413157998817</v>
      </c>
      <c r="I32">
        <v>1.920490342831853</v>
      </c>
      <c r="J32">
        <f t="shared" si="0"/>
        <v>1.3942798001295258</v>
      </c>
      <c r="K32" s="25">
        <f>ABS(Daten!E32-Daten!C32)</f>
        <v>30.26194291063257</v>
      </c>
      <c r="L32">
        <f>ABS(Daten!F32-Daten!D32)</f>
        <v>0.8243027101767666</v>
      </c>
    </row>
    <row r="33" spans="2:12" ht="12.75">
      <c r="B33">
        <v>28</v>
      </c>
      <c r="C33">
        <v>5523.57016371996</v>
      </c>
      <c r="D33">
        <v>381.20339242652216</v>
      </c>
      <c r="E33" s="23">
        <v>5475.349132448472</v>
      </c>
      <c r="F33">
        <v>381.943593636894</v>
      </c>
      <c r="G33">
        <v>1.4181060800596823</v>
      </c>
      <c r="H33">
        <v>20.11739771504108</v>
      </c>
      <c r="I33">
        <v>27.58173479194329</v>
      </c>
      <c r="J33">
        <f t="shared" si="0"/>
        <v>1.433549148006859</v>
      </c>
      <c r="K33" s="25">
        <f>ABS(Daten!E33-Daten!C33)</f>
        <v>48.221031271487846</v>
      </c>
      <c r="L33">
        <f>ABS(Daten!F33-Daten!D33)</f>
        <v>0.7402012103718221</v>
      </c>
    </row>
    <row r="34" spans="2:12" ht="12.75">
      <c r="B34">
        <v>29</v>
      </c>
      <c r="C34">
        <v>7006.236358452074</v>
      </c>
      <c r="D34">
        <v>404.58695723261684</v>
      </c>
      <c r="E34" s="23">
        <v>7006.041688021158</v>
      </c>
      <c r="F34">
        <v>405.22503271167085</v>
      </c>
      <c r="G34">
        <v>0.5275065582024872</v>
      </c>
      <c r="H34">
        <v>24.074656014930042</v>
      </c>
      <c r="I34">
        <v>8.243136090094989</v>
      </c>
      <c r="J34">
        <f t="shared" si="0"/>
        <v>1.7289261823580764</v>
      </c>
      <c r="K34" s="25">
        <f>ABS(Daten!E34-Daten!C34)</f>
        <v>0.19467043091572123</v>
      </c>
      <c r="L34">
        <f>ABS(Daten!F34-Daten!D34)</f>
        <v>0.6380754790540095</v>
      </c>
    </row>
    <row r="35" spans="2:12" ht="12.75">
      <c r="B35">
        <v>30</v>
      </c>
      <c r="C35">
        <v>5290.145066124687</v>
      </c>
      <c r="D35">
        <v>298.58390674664975</v>
      </c>
      <c r="E35" s="23">
        <v>5271.458286512827</v>
      </c>
      <c r="F35">
        <v>297.9200458433337</v>
      </c>
      <c r="G35">
        <v>1.6151527734661095</v>
      </c>
      <c r="H35">
        <v>3.4019195808732547</v>
      </c>
      <c r="I35">
        <v>29.125367761660804</v>
      </c>
      <c r="J35">
        <f t="shared" si="0"/>
        <v>1.7694204737350612</v>
      </c>
      <c r="K35" s="25">
        <f>ABS(Daten!E35-Daten!C35)</f>
        <v>18.686779611860402</v>
      </c>
      <c r="L35">
        <f>ABS(Daten!F35-Daten!D35)</f>
        <v>0.6638609033160492</v>
      </c>
    </row>
    <row r="36" spans="2:12" ht="12.75">
      <c r="B36">
        <v>31</v>
      </c>
      <c r="C36">
        <v>6895.099920904994</v>
      </c>
      <c r="D36">
        <v>433.1336043953023</v>
      </c>
      <c r="E36" s="23">
        <v>6868.2568821887435</v>
      </c>
      <c r="F36">
        <v>432.86166920441275</v>
      </c>
      <c r="G36">
        <v>1.8178757261580931</v>
      </c>
      <c r="H36">
        <v>41.07217911981661</v>
      </c>
      <c r="I36">
        <v>23.199219213398166</v>
      </c>
      <c r="J36">
        <f t="shared" si="0"/>
        <v>1.586709420312591</v>
      </c>
      <c r="K36" s="25">
        <f>ABS(Daten!E36-Daten!C36)</f>
        <v>26.843038716250703</v>
      </c>
      <c r="L36">
        <f>ABS(Daten!F36-Daten!D36)</f>
        <v>0.27193519088956464</v>
      </c>
    </row>
    <row r="37" spans="2:12" ht="12.75">
      <c r="B37">
        <v>32</v>
      </c>
      <c r="C37">
        <v>7202.524902133135</v>
      </c>
      <c r="D37">
        <v>490.3858687961486</v>
      </c>
      <c r="E37" s="23">
        <v>7128.95901742897</v>
      </c>
      <c r="F37">
        <v>491.245041237177</v>
      </c>
      <c r="G37">
        <v>2.42179498052005</v>
      </c>
      <c r="H37">
        <v>68.97064142297222</v>
      </c>
      <c r="I37">
        <v>24.276124889258398</v>
      </c>
      <c r="J37">
        <f t="shared" si="0"/>
        <v>1.4512022349324951</v>
      </c>
      <c r="K37" s="25">
        <f>ABS(Daten!E37-Daten!C37)</f>
        <v>73.565884704165</v>
      </c>
      <c r="L37">
        <f>ABS(Daten!F37-Daten!D37)</f>
        <v>0.85917244102842</v>
      </c>
    </row>
    <row r="38" spans="2:12" ht="12.75">
      <c r="B38">
        <v>33</v>
      </c>
      <c r="C38">
        <v>3544.846292812395</v>
      </c>
      <c r="D38">
        <v>245.56653836934373</v>
      </c>
      <c r="E38" s="23">
        <v>3572.389595055742</v>
      </c>
      <c r="F38">
        <v>246.18942318648715</v>
      </c>
      <c r="G38">
        <v>0.534530867504732</v>
      </c>
      <c r="H38">
        <v>24.429261756402866</v>
      </c>
      <c r="I38">
        <v>3.9402048494868245</v>
      </c>
      <c r="J38">
        <f t="shared" si="0"/>
        <v>1.4510735468719451</v>
      </c>
      <c r="K38" s="25">
        <f>ABS(Daten!E38-Daten!C38)</f>
        <v>27.54330224334717</v>
      </c>
      <c r="L38">
        <f>ABS(Daten!F38-Daten!D38)</f>
        <v>0.6228848171434151</v>
      </c>
    </row>
    <row r="39" spans="2:12" ht="12.75">
      <c r="B39">
        <v>34</v>
      </c>
      <c r="C39">
        <v>5133.794077000553</v>
      </c>
      <c r="D39">
        <v>318.34449413957964</v>
      </c>
      <c r="E39" s="23">
        <v>5114.359007540144</v>
      </c>
      <c r="F39">
        <v>317.03988786474304</v>
      </c>
      <c r="G39">
        <v>0.7549138753842237</v>
      </c>
      <c r="H39">
        <v>35.137755304776874</v>
      </c>
      <c r="I39">
        <v>16.071380157220403</v>
      </c>
      <c r="J39">
        <f t="shared" si="0"/>
        <v>1.6131594803370783</v>
      </c>
      <c r="K39" s="25">
        <f>ABS(Daten!E39-Daten!C39)</f>
        <v>19.435069460409068</v>
      </c>
      <c r="L39">
        <f>ABS(Daten!F39-Daten!D39)</f>
        <v>1.3046062748366012</v>
      </c>
    </row>
    <row r="40" spans="2:12" ht="12.75">
      <c r="B40">
        <v>35</v>
      </c>
      <c r="C40">
        <v>8132.065929276084</v>
      </c>
      <c r="D40">
        <v>461.4985484373264</v>
      </c>
      <c r="E40" s="23">
        <v>8237.069377582917</v>
      </c>
      <c r="F40">
        <v>461.0630237978742</v>
      </c>
      <c r="G40">
        <v>1.4392642409329868</v>
      </c>
      <c r="H40">
        <v>8.599093575874576</v>
      </c>
      <c r="I40">
        <v>26.3892574200935</v>
      </c>
      <c r="J40">
        <f t="shared" si="0"/>
        <v>1.7865387056486168</v>
      </c>
      <c r="K40" s="25">
        <f>ABS(Daten!E40-Daten!C40)</f>
        <v>105.00344830683298</v>
      </c>
      <c r="L40">
        <f>ABS(Daten!F40-Daten!D40)</f>
        <v>0.4355246394521828</v>
      </c>
    </row>
    <row r="41" spans="2:12" ht="12.75">
      <c r="B41">
        <v>36</v>
      </c>
      <c r="C41">
        <v>6274.376606626891</v>
      </c>
      <c r="D41">
        <v>395.1523091209331</v>
      </c>
      <c r="E41" s="23">
        <v>6207.375083182311</v>
      </c>
      <c r="F41">
        <v>393.5993021216126</v>
      </c>
      <c r="G41">
        <v>0.8070929430682291</v>
      </c>
      <c r="H41">
        <v>2.53079312086993</v>
      </c>
      <c r="I41">
        <v>8.730509458088198</v>
      </c>
      <c r="J41">
        <f t="shared" si="0"/>
        <v>1.577079799106042</v>
      </c>
      <c r="K41" s="25">
        <f>ABS(Daten!E41-Daten!C41)</f>
        <v>67.00152344458002</v>
      </c>
      <c r="L41">
        <f>ABS(Daten!F41-Daten!D41)</f>
        <v>1.5530069993205302</v>
      </c>
    </row>
    <row r="42" spans="2:12" ht="12.75">
      <c r="B42">
        <v>37</v>
      </c>
      <c r="C42">
        <v>5801.165903780018</v>
      </c>
      <c r="D42">
        <v>320.55091044938894</v>
      </c>
      <c r="E42" s="23">
        <v>5823.892779128947</v>
      </c>
      <c r="F42">
        <v>320.4972755891889</v>
      </c>
      <c r="G42">
        <v>2.0905306069269156</v>
      </c>
      <c r="H42">
        <v>20.500862402215716</v>
      </c>
      <c r="I42">
        <v>56.99129268813989</v>
      </c>
      <c r="J42">
        <f t="shared" si="0"/>
        <v>1.8171426788020413</v>
      </c>
      <c r="K42" s="25">
        <f>ABS(Daten!E42-Daten!C42)</f>
        <v>22.726875348928843</v>
      </c>
      <c r="L42">
        <f>ABS(Daten!F42-Daten!D42)</f>
        <v>0.053634860200020285</v>
      </c>
    </row>
    <row r="43" spans="2:12" ht="12.75">
      <c r="B43">
        <v>38</v>
      </c>
      <c r="C43">
        <v>7580.281601053983</v>
      </c>
      <c r="D43">
        <v>461.0388042490614</v>
      </c>
      <c r="E43" s="23">
        <v>7556.045770489141</v>
      </c>
      <c r="F43">
        <v>461.9394836149376</v>
      </c>
      <c r="G43">
        <v>2.008194429190213</v>
      </c>
      <c r="H43">
        <v>129.44459809650743</v>
      </c>
      <c r="I43">
        <v>71.18997766232195</v>
      </c>
      <c r="J43">
        <f t="shared" si="0"/>
        <v>1.6357220022325893</v>
      </c>
      <c r="K43" s="25">
        <f>ABS(Daten!E43-Daten!C43)</f>
        <v>24.235830564841308</v>
      </c>
      <c r="L43">
        <f>ABS(Daten!F43-Daten!D43)</f>
        <v>0.9006793658762149</v>
      </c>
    </row>
    <row r="44" spans="2:12" ht="12.75">
      <c r="B44">
        <v>39</v>
      </c>
      <c r="C44">
        <v>10875.832658405932</v>
      </c>
      <c r="D44">
        <v>427.598002242874</v>
      </c>
      <c r="E44" s="23">
        <v>10939.867147055904</v>
      </c>
      <c r="F44">
        <v>427.8906846547448</v>
      </c>
      <c r="G44">
        <v>1.8770798331874616</v>
      </c>
      <c r="H44">
        <v>96.66372092416714</v>
      </c>
      <c r="I44">
        <v>23.590366864496684</v>
      </c>
      <c r="J44">
        <f t="shared" si="0"/>
        <v>2.5566967310548097</v>
      </c>
      <c r="K44" s="25">
        <f>ABS(Daten!E44-Daten!C44)</f>
        <v>64.03448864997154</v>
      </c>
      <c r="L44">
        <f>ABS(Daten!F44-Daten!D44)</f>
        <v>0.2926824118708282</v>
      </c>
    </row>
    <row r="45" spans="2:12" ht="12.75">
      <c r="B45">
        <v>40</v>
      </c>
      <c r="C45">
        <v>10215.839827311142</v>
      </c>
      <c r="D45">
        <v>435.59950545895356</v>
      </c>
      <c r="E45" s="23">
        <v>10238.256201675533</v>
      </c>
      <c r="F45">
        <v>435.7170355098526</v>
      </c>
      <c r="G45">
        <v>1.8426189067414085</v>
      </c>
      <c r="H45">
        <v>10.288650680395222</v>
      </c>
      <c r="I45">
        <v>22.972298072659612</v>
      </c>
      <c r="J45">
        <f t="shared" si="0"/>
        <v>2.3497488891374827</v>
      </c>
      <c r="K45" s="25">
        <f>ABS(Daten!E45-Daten!C45)</f>
        <v>22.41637436439123</v>
      </c>
      <c r="L45">
        <f>ABS(Daten!F45-Daten!D45)</f>
        <v>0.1175300508990631</v>
      </c>
    </row>
    <row r="46" spans="2:12" ht="12.75">
      <c r="B46">
        <v>41</v>
      </c>
      <c r="C46">
        <v>7960.552660747747</v>
      </c>
      <c r="D46">
        <v>489.8969642704701</v>
      </c>
      <c r="E46" s="23">
        <v>7972.680931720312</v>
      </c>
      <c r="F46">
        <v>489.5489052194892</v>
      </c>
      <c r="G46">
        <v>1.755421640592698</v>
      </c>
      <c r="H46">
        <v>53.14607340760904</v>
      </c>
      <c r="I46">
        <v>15.42113060550291</v>
      </c>
      <c r="J46">
        <f t="shared" si="0"/>
        <v>1.6285770117585623</v>
      </c>
      <c r="K46" s="25">
        <f>ABS(Daten!E46-Daten!C46)</f>
        <v>12.128270972565588</v>
      </c>
      <c r="L46">
        <f>ABS(Daten!F46-Daten!D46)</f>
        <v>0.3480590509809076</v>
      </c>
    </row>
    <row r="47" spans="2:12" ht="12.75">
      <c r="B47">
        <v>42</v>
      </c>
      <c r="C47">
        <v>11172.490752364363</v>
      </c>
      <c r="D47">
        <v>457.9426295212198</v>
      </c>
      <c r="E47" s="23">
        <v>11113.573288938942</v>
      </c>
      <c r="F47">
        <v>457.8086669484158</v>
      </c>
      <c r="G47">
        <v>1.0825965752464706</v>
      </c>
      <c r="H47">
        <v>9.431707246478254</v>
      </c>
      <c r="I47">
        <v>63.21264023080856</v>
      </c>
      <c r="J47">
        <f t="shared" si="0"/>
        <v>2.427558517626574</v>
      </c>
      <c r="K47" s="25">
        <f>ABS(Daten!E47-Daten!C47)</f>
        <v>58.917463425421374</v>
      </c>
      <c r="L47">
        <f>ABS(Daten!F47-Daten!D47)</f>
        <v>0.13396257280402324</v>
      </c>
    </row>
    <row r="48" spans="2:12" ht="12.75">
      <c r="B48">
        <v>43</v>
      </c>
      <c r="C48">
        <v>5580.871509978583</v>
      </c>
      <c r="D48">
        <v>392.7758765912253</v>
      </c>
      <c r="E48" s="23">
        <v>5517.107729343528</v>
      </c>
      <c r="F48">
        <v>392.8711144344798</v>
      </c>
      <c r="G48">
        <v>0.6205889826060307</v>
      </c>
      <c r="H48">
        <v>45.46438145974662</v>
      </c>
      <c r="I48">
        <v>16.412339207150723</v>
      </c>
      <c r="J48">
        <f t="shared" si="0"/>
        <v>1.4043047520266678</v>
      </c>
      <c r="K48" s="25">
        <f>ABS(Daten!E48-Daten!C48)</f>
        <v>63.7637806350549</v>
      </c>
      <c r="L48">
        <f>ABS(Daten!F48-Daten!D48)</f>
        <v>0.09523784325449469</v>
      </c>
    </row>
    <row r="49" spans="2:12" ht="12.75">
      <c r="B49">
        <v>44</v>
      </c>
      <c r="C49">
        <v>7533.138188665366</v>
      </c>
      <c r="D49">
        <v>336.8619205338961</v>
      </c>
      <c r="E49" s="23">
        <v>7473.517531903972</v>
      </c>
      <c r="F49">
        <v>335.7152265683792</v>
      </c>
      <c r="G49">
        <v>1.7247408584869421</v>
      </c>
      <c r="H49">
        <v>86.05296765687581</v>
      </c>
      <c r="I49">
        <v>34.27255280619247</v>
      </c>
      <c r="J49">
        <f t="shared" si="0"/>
        <v>2.2261479195617446</v>
      </c>
      <c r="K49" s="25">
        <f>ABS(Daten!E49-Daten!C49)</f>
        <v>59.62065676139446</v>
      </c>
      <c r="L49">
        <f>ABS(Daten!F49-Daten!D49)</f>
        <v>1.1466939655169313</v>
      </c>
    </row>
    <row r="50" spans="2:12" ht="12.75">
      <c r="B50">
        <v>45</v>
      </c>
      <c r="C50">
        <v>11105.217373168925</v>
      </c>
      <c r="D50">
        <v>426.22401654787507</v>
      </c>
      <c r="E50" s="23">
        <v>11085.029907639337</v>
      </c>
      <c r="F50">
        <v>425.64975818963796</v>
      </c>
      <c r="G50">
        <v>1.82228292331249</v>
      </c>
      <c r="H50">
        <v>49.32316674775575</v>
      </c>
      <c r="I50">
        <v>82.58442964414435</v>
      </c>
      <c r="J50">
        <f t="shared" si="0"/>
        <v>2.60426082579863</v>
      </c>
      <c r="K50" s="25">
        <f>ABS(Daten!E50-Daten!C50)</f>
        <v>20.187465529588735</v>
      </c>
      <c r="L50">
        <f>ABS(Daten!F50-Daten!D50)</f>
        <v>0.5742583582371026</v>
      </c>
    </row>
    <row r="51" spans="2:12" ht="12.75">
      <c r="B51">
        <v>46</v>
      </c>
      <c r="C51">
        <v>7379.476862001202</v>
      </c>
      <c r="D51">
        <v>401.3788594613715</v>
      </c>
      <c r="E51" s="23">
        <v>7337.981108772949</v>
      </c>
      <c r="F51">
        <v>402.6469963140253</v>
      </c>
      <c r="G51">
        <v>3.0494337221432763</v>
      </c>
      <c r="H51">
        <v>68.16233645904413</v>
      </c>
      <c r="I51">
        <v>29.75077395117843</v>
      </c>
      <c r="J51">
        <f t="shared" si="0"/>
        <v>1.8224353282024834</v>
      </c>
      <c r="K51" s="25">
        <f>ABS(Daten!E51-Daten!C51)</f>
        <v>41.49575322825331</v>
      </c>
      <c r="L51">
        <f>ABS(Daten!F51-Daten!D51)</f>
        <v>1.268136852653754</v>
      </c>
    </row>
    <row r="52" spans="2:12" ht="12.75">
      <c r="B52">
        <v>47</v>
      </c>
      <c r="C52">
        <v>5559.154332009304</v>
      </c>
      <c r="D52">
        <v>355.9317423221508</v>
      </c>
      <c r="E52" s="23">
        <v>5521.633844535676</v>
      </c>
      <c r="F52">
        <v>356.6213180399401</v>
      </c>
      <c r="G52">
        <v>0.5976555926360568</v>
      </c>
      <c r="H52">
        <v>8.119969643060358</v>
      </c>
      <c r="I52">
        <v>16.191534681778226</v>
      </c>
      <c r="J52">
        <f t="shared" si="0"/>
        <v>1.5483185006672193</v>
      </c>
      <c r="K52" s="25">
        <f>ABS(Daten!E52-Daten!C52)</f>
        <v>37.520487473628236</v>
      </c>
      <c r="L52">
        <f>ABS(Daten!F52-Daten!D52)</f>
        <v>0.689575717789296</v>
      </c>
    </row>
    <row r="53" spans="2:12" ht="12.75">
      <c r="B53">
        <v>48</v>
      </c>
      <c r="C53">
        <v>7635.683105287346</v>
      </c>
      <c r="D53">
        <v>349.2096640331532</v>
      </c>
      <c r="E53" s="23">
        <v>7563.7023192312</v>
      </c>
      <c r="F53">
        <v>347.87481972169934</v>
      </c>
      <c r="G53">
        <v>0.9930899231239443</v>
      </c>
      <c r="H53">
        <v>17.501066951191206</v>
      </c>
      <c r="I53">
        <v>10.243946750076754</v>
      </c>
      <c r="J53">
        <f t="shared" si="0"/>
        <v>2.174259788415321</v>
      </c>
      <c r="K53" s="25">
        <f>ABS(Daten!E53-Daten!C53)</f>
        <v>71.98078605614592</v>
      </c>
      <c r="L53">
        <f>ABS(Daten!F53-Daten!D53)</f>
        <v>1.3348443114538782</v>
      </c>
    </row>
    <row r="54" spans="2:12" ht="12.75">
      <c r="B54">
        <v>49</v>
      </c>
      <c r="C54">
        <v>5728.15483863405</v>
      </c>
      <c r="D54">
        <v>338.31513092377014</v>
      </c>
      <c r="E54" s="23">
        <v>5740.790262269487</v>
      </c>
      <c r="F54">
        <v>338.7903717954978</v>
      </c>
      <c r="G54">
        <v>1.3516691853510037</v>
      </c>
      <c r="H54">
        <v>6.8858525789946725</v>
      </c>
      <c r="I54">
        <v>34.241256869389254</v>
      </c>
      <c r="J54">
        <f t="shared" si="0"/>
        <v>1.6944962844855491</v>
      </c>
      <c r="K54" s="25">
        <f>ABS(Daten!E54-Daten!C54)</f>
        <v>12.635423635437292</v>
      </c>
      <c r="L54">
        <f>ABS(Daten!F54-Daten!D54)</f>
        <v>0.4752408717276353</v>
      </c>
    </row>
    <row r="55" spans="2:12" ht="12.75">
      <c r="B55">
        <v>50</v>
      </c>
      <c r="C55">
        <v>6510.667188958989</v>
      </c>
      <c r="D55">
        <v>317.08709929858117</v>
      </c>
      <c r="E55" s="23">
        <v>6492.841700889377</v>
      </c>
      <c r="F55">
        <v>316.4348288074845</v>
      </c>
      <c r="G55">
        <v>0.9622140307258334</v>
      </c>
      <c r="H55">
        <v>31.461783387141622</v>
      </c>
      <c r="I55">
        <v>2.381882501716843</v>
      </c>
      <c r="J55">
        <f t="shared" si="0"/>
        <v>2.051873279992055</v>
      </c>
      <c r="K55" s="25">
        <f>ABS(Daten!E55-Daten!C55)</f>
        <v>17.82548806961222</v>
      </c>
      <c r="L55">
        <f>ABS(Daten!F55-Daten!D55)</f>
        <v>0.6522704910966581</v>
      </c>
    </row>
    <row r="56" spans="2:12" ht="12.75">
      <c r="B56">
        <v>51</v>
      </c>
      <c r="C56">
        <v>7230.816733584376</v>
      </c>
      <c r="D56">
        <v>434.7263016267749</v>
      </c>
      <c r="E56" s="23">
        <v>7227.9394915027115</v>
      </c>
      <c r="F56">
        <v>435.04469740375487</v>
      </c>
      <c r="G56">
        <v>1.0502417053192674</v>
      </c>
      <c r="H56">
        <v>90.63696416403127</v>
      </c>
      <c r="I56">
        <v>19.043512710375303</v>
      </c>
      <c r="J56">
        <f t="shared" si="0"/>
        <v>1.6614245696217806</v>
      </c>
      <c r="K56" s="25">
        <f>ABS(Daten!E56-Daten!C56)</f>
        <v>2.8772420816649174</v>
      </c>
      <c r="L56">
        <f>ABS(Daten!F56-Daten!D56)</f>
        <v>0.318395776979969</v>
      </c>
    </row>
    <row r="57" spans="2:12" ht="12.75">
      <c r="B57">
        <v>52</v>
      </c>
      <c r="C57">
        <v>5138.126685787375</v>
      </c>
      <c r="D57">
        <v>313.6773674558567</v>
      </c>
      <c r="E57" s="23">
        <v>5116.133130884929</v>
      </c>
      <c r="F57">
        <v>313.5821613845812</v>
      </c>
      <c r="G57">
        <v>0.5094252448118088</v>
      </c>
      <c r="H57">
        <v>14.339458761816786</v>
      </c>
      <c r="I57">
        <v>3.2305657662024307</v>
      </c>
      <c r="J57">
        <f t="shared" si="0"/>
        <v>1.6315128093687823</v>
      </c>
      <c r="K57" s="25">
        <f>ABS(Daten!E57-Daten!C57)</f>
        <v>21.993554902445794</v>
      </c>
      <c r="L57">
        <f>ABS(Daten!F57-Daten!D57)</f>
        <v>0.09520607127552694</v>
      </c>
    </row>
    <row r="58" spans="2:12" ht="12.75">
      <c r="B58">
        <v>53</v>
      </c>
      <c r="C58">
        <v>8730.733969473975</v>
      </c>
      <c r="D58">
        <v>396.40489696175155</v>
      </c>
      <c r="E58" s="23">
        <v>8747.271605317563</v>
      </c>
      <c r="F58">
        <v>397.45669809892894</v>
      </c>
      <c r="G58">
        <v>0.7069866241976571</v>
      </c>
      <c r="H58">
        <v>15.970502127129294</v>
      </c>
      <c r="I58">
        <v>17.92661314491353</v>
      </c>
      <c r="J58">
        <f t="shared" si="0"/>
        <v>2.2008112197269663</v>
      </c>
      <c r="K58" s="25">
        <f>ABS(Daten!E58-Daten!C58)</f>
        <v>16.53763584358785</v>
      </c>
      <c r="L58">
        <f>ABS(Daten!F58-Daten!D58)</f>
        <v>1.0518011371773923</v>
      </c>
    </row>
    <row r="59" spans="2:12" ht="12.75">
      <c r="B59">
        <v>54</v>
      </c>
      <c r="C59">
        <v>12359.918450649971</v>
      </c>
      <c r="D59">
        <v>508.3577368661574</v>
      </c>
      <c r="E59" s="23">
        <v>12307.029326124979</v>
      </c>
      <c r="F59">
        <v>508.90762697755207</v>
      </c>
      <c r="G59">
        <v>0.4144378261182458</v>
      </c>
      <c r="H59">
        <v>26.362680915319288</v>
      </c>
      <c r="I59">
        <v>23.403648610406147</v>
      </c>
      <c r="J59">
        <f t="shared" si="0"/>
        <v>2.4183228298655153</v>
      </c>
      <c r="K59" s="25">
        <f>ABS(Daten!E59-Daten!C59)</f>
        <v>52.88912452499244</v>
      </c>
      <c r="L59">
        <f>ABS(Daten!F59-Daten!D59)</f>
        <v>0.5498901113946886</v>
      </c>
    </row>
    <row r="60" spans="2:12" ht="12.75">
      <c r="B60">
        <v>55</v>
      </c>
      <c r="C60">
        <v>5891.775675516478</v>
      </c>
      <c r="D60">
        <v>328.91725346612657</v>
      </c>
      <c r="E60" s="23">
        <v>5866.49388686189</v>
      </c>
      <c r="F60">
        <v>328.42433652154847</v>
      </c>
      <c r="G60">
        <v>1.3735306725001064</v>
      </c>
      <c r="H60">
        <v>52.33981598988794</v>
      </c>
      <c r="I60">
        <v>44.54733483442446</v>
      </c>
      <c r="J60">
        <f t="shared" si="0"/>
        <v>1.786254316289676</v>
      </c>
      <c r="K60" s="25">
        <f>ABS(Daten!E60-Daten!C60)</f>
        <v>25.281788654588127</v>
      </c>
      <c r="L60">
        <f>ABS(Daten!F60-Daten!D60)</f>
        <v>0.49291694457809854</v>
      </c>
    </row>
    <row r="61" spans="2:12" ht="12.75">
      <c r="B61">
        <v>56</v>
      </c>
      <c r="C61">
        <v>7633.025563637097</v>
      </c>
      <c r="D61">
        <v>435.3764504815419</v>
      </c>
      <c r="E61" s="23">
        <v>7616.5428738362925</v>
      </c>
      <c r="F61">
        <v>434.9375667496435</v>
      </c>
      <c r="G61">
        <v>0.13364106398382172</v>
      </c>
      <c r="H61">
        <v>0.2105670969331186</v>
      </c>
      <c r="I61">
        <v>9.257728277138401</v>
      </c>
      <c r="J61">
        <f t="shared" si="0"/>
        <v>1.7511807339972745</v>
      </c>
      <c r="K61" s="25">
        <f>ABS(Daten!E61-Daten!C61)</f>
        <v>16.48268980080411</v>
      </c>
      <c r="L61">
        <f>ABS(Daten!F61-Daten!D61)</f>
        <v>0.43888373189838603</v>
      </c>
    </row>
    <row r="62" spans="2:12" ht="12.75">
      <c r="B62">
        <v>57</v>
      </c>
      <c r="C62">
        <v>11048.832220722512</v>
      </c>
      <c r="D62">
        <v>421.6366471415654</v>
      </c>
      <c r="E62" s="23">
        <v>10989.274819206054</v>
      </c>
      <c r="F62">
        <v>420.56591689292605</v>
      </c>
      <c r="G62">
        <v>0.7457103777253123</v>
      </c>
      <c r="H62">
        <v>40.48562180357658</v>
      </c>
      <c r="I62">
        <v>23.412382341046964</v>
      </c>
      <c r="J62">
        <f t="shared" si="0"/>
        <v>2.612973229117819</v>
      </c>
      <c r="K62" s="25">
        <f>ABS(Daten!E62-Daten!C62)</f>
        <v>59.55740151645841</v>
      </c>
      <c r="L62">
        <f>ABS(Daten!F62-Daten!D62)</f>
        <v>1.070730248639336</v>
      </c>
    </row>
    <row r="63" spans="2:12" ht="12.75">
      <c r="B63">
        <v>58</v>
      </c>
      <c r="C63">
        <v>12004.466544637886</v>
      </c>
      <c r="D63">
        <v>444.6559615956173</v>
      </c>
      <c r="E63" s="23">
        <v>12032.811262305495</v>
      </c>
      <c r="F63">
        <v>445.5100716742449</v>
      </c>
      <c r="G63">
        <v>1.3201443592924593</v>
      </c>
      <c r="H63">
        <v>80.88342186151931</v>
      </c>
      <c r="I63">
        <v>16.703152012130943</v>
      </c>
      <c r="J63">
        <f t="shared" si="0"/>
        <v>2.7009066746988912</v>
      </c>
      <c r="K63" s="25">
        <f>ABS(Daten!E63-Daten!C63)</f>
        <v>28.344717667609075</v>
      </c>
      <c r="L63">
        <f>ABS(Daten!F63-Daten!D63)</f>
        <v>0.8541100786275706</v>
      </c>
    </row>
    <row r="64" spans="2:12" ht="12.75">
      <c r="B64">
        <v>59</v>
      </c>
      <c r="C64">
        <v>3885.0235755410736</v>
      </c>
      <c r="D64">
        <v>284.13625861913357</v>
      </c>
      <c r="E64" s="23">
        <v>3879.980467180882</v>
      </c>
      <c r="F64">
        <v>284.2384113559101</v>
      </c>
      <c r="G64">
        <v>1.314705100602194</v>
      </c>
      <c r="H64">
        <v>40.729704889134155</v>
      </c>
      <c r="I64">
        <v>11.99128691706151</v>
      </c>
      <c r="J64">
        <f t="shared" si="0"/>
        <v>1.3650443825210348</v>
      </c>
      <c r="K64" s="25">
        <f>ABS(Daten!E64-Daten!C64)</f>
        <v>5.043108360191582</v>
      </c>
      <c r="L64">
        <f>ABS(Daten!F64-Daten!D64)</f>
        <v>0.10215273677653158</v>
      </c>
    </row>
    <row r="65" spans="2:12" ht="12.75">
      <c r="B65">
        <v>60</v>
      </c>
      <c r="C65">
        <v>6700.654802899125</v>
      </c>
      <c r="D65">
        <v>421.02704776808935</v>
      </c>
      <c r="E65" s="23">
        <v>6763.601551729523</v>
      </c>
      <c r="F65">
        <v>421.9060213402405</v>
      </c>
      <c r="G65">
        <v>0.5594367462224035</v>
      </c>
      <c r="H65">
        <v>33.57203920158918</v>
      </c>
      <c r="I65">
        <v>6.122954644926281</v>
      </c>
      <c r="J65">
        <f t="shared" si="0"/>
        <v>1.6031061918111629</v>
      </c>
      <c r="K65" s="25">
        <f>ABS(Daten!E65-Daten!C65)</f>
        <v>62.946748830398064</v>
      </c>
      <c r="L65">
        <f>ABS(Daten!F65-Daten!D65)</f>
        <v>0.8789735721511533</v>
      </c>
    </row>
    <row r="66" spans="2:12" ht="12.75">
      <c r="B66">
        <v>61</v>
      </c>
      <c r="C66">
        <v>10602.315348914874</v>
      </c>
      <c r="D66">
        <v>425.3845073806423</v>
      </c>
      <c r="E66" s="23">
        <v>10651.903138882391</v>
      </c>
      <c r="F66">
        <v>426.36694178868254</v>
      </c>
      <c r="G66">
        <v>2.0037783508336826</v>
      </c>
      <c r="H66">
        <v>51.91097962316053</v>
      </c>
      <c r="I66">
        <v>54.20976169738888</v>
      </c>
      <c r="J66">
        <f t="shared" si="0"/>
        <v>2.4982948007638273</v>
      </c>
      <c r="K66" s="25">
        <f>ABS(Daten!E66-Daten!C66)</f>
        <v>49.58778996751789</v>
      </c>
      <c r="L66">
        <f>ABS(Daten!F66-Daten!D66)</f>
        <v>0.9824344080402625</v>
      </c>
    </row>
    <row r="67" spans="2:12" ht="12.75">
      <c r="B67">
        <v>62</v>
      </c>
      <c r="C67">
        <v>6356.2616760170085</v>
      </c>
      <c r="D67">
        <v>402.12023760884597</v>
      </c>
      <c r="E67" s="23">
        <v>6247.538632164721</v>
      </c>
      <c r="F67">
        <v>401.0681852931037</v>
      </c>
      <c r="G67">
        <v>1.1288648127689607</v>
      </c>
      <c r="H67">
        <v>35.86093385712957</v>
      </c>
      <c r="I67">
        <v>9.121810294859175</v>
      </c>
      <c r="J67">
        <f t="shared" si="0"/>
        <v>1.5577248112060975</v>
      </c>
      <c r="K67" s="25">
        <f>ABS(Daten!E67-Daten!C67)</f>
        <v>108.72304385228745</v>
      </c>
      <c r="L67">
        <f>ABS(Daten!F67-Daten!D67)</f>
        <v>1.0520523157422872</v>
      </c>
    </row>
    <row r="68" spans="2:12" ht="12.75">
      <c r="B68">
        <v>63</v>
      </c>
      <c r="C68">
        <v>7447.198577406361</v>
      </c>
      <c r="D68">
        <v>393.9006835184373</v>
      </c>
      <c r="E68" s="23">
        <v>7467.698839446957</v>
      </c>
      <c r="F68">
        <v>394.0470992846504</v>
      </c>
      <c r="G68">
        <v>1.7381205506891437</v>
      </c>
      <c r="H68">
        <v>67.12332862347648</v>
      </c>
      <c r="I68">
        <v>14.926638993783115</v>
      </c>
      <c r="J68">
        <f t="shared" si="0"/>
        <v>1.8951284892094753</v>
      </c>
      <c r="K68" s="25">
        <f>ABS(Daten!E68-Daten!C68)</f>
        <v>20.50026204059577</v>
      </c>
      <c r="L68">
        <f>ABS(Daten!F68-Daten!D68)</f>
        <v>0.14641576621312424</v>
      </c>
    </row>
    <row r="69" spans="2:12" ht="12.75">
      <c r="B69">
        <v>64</v>
      </c>
      <c r="C69">
        <v>9797.949104617406</v>
      </c>
      <c r="D69">
        <v>453.6049864077224</v>
      </c>
      <c r="E69" s="23">
        <v>9777.925497871125</v>
      </c>
      <c r="F69">
        <v>452.84583590562823</v>
      </c>
      <c r="G69">
        <v>1.6932747516944788</v>
      </c>
      <c r="H69">
        <v>110.70243272504558</v>
      </c>
      <c r="I69">
        <v>44.70854835317593</v>
      </c>
      <c r="J69">
        <f t="shared" si="0"/>
        <v>2.159217270556688</v>
      </c>
      <c r="K69" s="25">
        <f>ABS(Daten!E69-Daten!C69)</f>
        <v>20.023606746281075</v>
      </c>
      <c r="L69">
        <f>ABS(Daten!F69-Daten!D69)</f>
        <v>0.759150502094144</v>
      </c>
    </row>
    <row r="70" spans="2:12" ht="12.75">
      <c r="B70">
        <v>65</v>
      </c>
      <c r="C70">
        <v>7988.982136443136</v>
      </c>
      <c r="D70">
        <v>399.5998274025052</v>
      </c>
      <c r="E70" s="23">
        <v>8003.038593454962</v>
      </c>
      <c r="F70">
        <v>399.82381423951745</v>
      </c>
      <c r="G70">
        <v>1.2158905668285862</v>
      </c>
      <c r="H70">
        <v>14.992335033166455</v>
      </c>
      <c r="I70">
        <v>22.309442726699043</v>
      </c>
      <c r="J70">
        <f t="shared" si="0"/>
        <v>2.001641300100419</v>
      </c>
      <c r="K70" s="25">
        <f>ABS(Daten!E70-Daten!C70)</f>
        <v>14.056457011825842</v>
      </c>
      <c r="L70">
        <f>ABS(Daten!F70-Daten!D70)</f>
        <v>0.22398683701226219</v>
      </c>
    </row>
    <row r="71" spans="2:12" ht="12.75">
      <c r="B71">
        <v>66</v>
      </c>
      <c r="C71">
        <v>8145.823592505338</v>
      </c>
      <c r="D71">
        <v>468.1908800341079</v>
      </c>
      <c r="E71" s="23">
        <v>8097.225886927094</v>
      </c>
      <c r="F71">
        <v>469.1227681962335</v>
      </c>
      <c r="G71">
        <v>2.1271843992233226</v>
      </c>
      <c r="H71">
        <v>83.64117830348914</v>
      </c>
      <c r="I71">
        <v>92.6132256351028</v>
      </c>
      <c r="J71">
        <f aca="true" t="shared" si="1" ref="J71:J105">(E71/10000)/(F71/1000)</f>
        <v>1.7260355787165789</v>
      </c>
      <c r="K71" s="25">
        <f>ABS(Daten!E71-Daten!C71)</f>
        <v>48.59770557824413</v>
      </c>
      <c r="L71">
        <f>ABS(Daten!F71-Daten!D71)</f>
        <v>0.9318881621255741</v>
      </c>
    </row>
    <row r="72" spans="2:12" ht="12.75">
      <c r="B72">
        <v>67</v>
      </c>
      <c r="C72">
        <v>8855.457113963685</v>
      </c>
      <c r="D72">
        <v>448.07261256037106</v>
      </c>
      <c r="E72" s="23">
        <v>8756.938913917455</v>
      </c>
      <c r="F72">
        <v>446.47019663849176</v>
      </c>
      <c r="G72">
        <v>0.823705676104737</v>
      </c>
      <c r="H72">
        <v>34.17233992336514</v>
      </c>
      <c r="I72">
        <v>25.99621762879589</v>
      </c>
      <c r="J72">
        <f t="shared" si="1"/>
        <v>1.9613714375223963</v>
      </c>
      <c r="K72" s="25">
        <f>ABS(Daten!E72-Daten!C72)</f>
        <v>98.51820004623005</v>
      </c>
      <c r="L72">
        <f>ABS(Daten!F72-Daten!D72)</f>
        <v>1.6024159218792988</v>
      </c>
    </row>
    <row r="73" spans="2:12" ht="12.75">
      <c r="B73">
        <v>68</v>
      </c>
      <c r="C73">
        <v>9886.444714649351</v>
      </c>
      <c r="D73">
        <v>453.72754161509476</v>
      </c>
      <c r="E73" s="23">
        <v>9845.919072983768</v>
      </c>
      <c r="F73">
        <v>453.2639468224424</v>
      </c>
      <c r="G73">
        <v>1.741214972305182</v>
      </c>
      <c r="H73">
        <v>23.63095879557295</v>
      </c>
      <c r="I73">
        <v>27.76171449405442</v>
      </c>
      <c r="J73">
        <f t="shared" si="1"/>
        <v>2.172226390827577</v>
      </c>
      <c r="K73" s="25">
        <f>ABS(Daten!E73-Daten!C73)</f>
        <v>40.52564166558295</v>
      </c>
      <c r="L73">
        <f>ABS(Daten!F73-Daten!D73)</f>
        <v>0.4635947926523727</v>
      </c>
    </row>
    <row r="74" spans="2:12" ht="12.75">
      <c r="B74">
        <v>69</v>
      </c>
      <c r="C74">
        <v>10101.563594586421</v>
      </c>
      <c r="D74">
        <v>400.6106128209953</v>
      </c>
      <c r="E74" s="23">
        <v>10150.927651276972</v>
      </c>
      <c r="F74">
        <v>401.14456478954145</v>
      </c>
      <c r="G74">
        <v>1.1786046516033724</v>
      </c>
      <c r="H74">
        <v>60.613528464908086</v>
      </c>
      <c r="I74">
        <v>27.952466605201717</v>
      </c>
      <c r="J74">
        <f t="shared" si="1"/>
        <v>2.5304911351852937</v>
      </c>
      <c r="K74" s="25">
        <f>ABS(Daten!E74-Daten!C74)</f>
        <v>49.36405669055057</v>
      </c>
      <c r="L74">
        <f>ABS(Daten!F74-Daten!D74)</f>
        <v>0.5339519685461482</v>
      </c>
    </row>
    <row r="75" spans="2:12" ht="12.75">
      <c r="B75">
        <v>70</v>
      </c>
      <c r="C75">
        <v>5861.309045500417</v>
      </c>
      <c r="D75">
        <v>409.33839781454003</v>
      </c>
      <c r="E75" s="23">
        <v>5963.571083120928</v>
      </c>
      <c r="F75">
        <v>410.082803180372</v>
      </c>
      <c r="G75">
        <v>1.116438639945682</v>
      </c>
      <c r="H75">
        <v>24.740641552125453</v>
      </c>
      <c r="I75">
        <v>4.473142303484603</v>
      </c>
      <c r="J75">
        <f t="shared" si="1"/>
        <v>1.4542358364873673</v>
      </c>
      <c r="K75" s="25">
        <f>ABS(Daten!E75-Daten!C75)</f>
        <v>102.26203762051136</v>
      </c>
      <c r="L75">
        <f>ABS(Daten!F75-Daten!D75)</f>
        <v>0.7444053658319945</v>
      </c>
    </row>
    <row r="76" spans="2:12" ht="12.75">
      <c r="B76">
        <v>71</v>
      </c>
      <c r="C76">
        <v>6428.2799695503545</v>
      </c>
      <c r="D76">
        <v>427.5044826873899</v>
      </c>
      <c r="E76" s="23">
        <v>6452.289830718643</v>
      </c>
      <c r="F76">
        <v>428.06385868340067</v>
      </c>
      <c r="G76">
        <v>1.7267505489021515</v>
      </c>
      <c r="H76">
        <v>43.34159039795122</v>
      </c>
      <c r="I76">
        <v>38.39090127290201</v>
      </c>
      <c r="J76">
        <f t="shared" si="1"/>
        <v>1.5073194570931545</v>
      </c>
      <c r="K76" s="25">
        <f>ABS(Daten!E76-Daten!C76)</f>
        <v>24.009861168288808</v>
      </c>
      <c r="L76">
        <f>ABS(Daten!F76-Daten!D76)</f>
        <v>0.5593759960107718</v>
      </c>
    </row>
    <row r="77" spans="2:12" ht="12.75">
      <c r="B77">
        <v>72</v>
      </c>
      <c r="C77">
        <v>4065.968262486138</v>
      </c>
      <c r="D77">
        <v>329.4635530388011</v>
      </c>
      <c r="E77" s="23">
        <v>4089.2384911496465</v>
      </c>
      <c r="F77">
        <v>329.19424124542843</v>
      </c>
      <c r="G77">
        <v>0.932276487915193</v>
      </c>
      <c r="H77">
        <v>1.1489599312476457</v>
      </c>
      <c r="I77">
        <v>1.1680130717081532</v>
      </c>
      <c r="J77">
        <f t="shared" si="1"/>
        <v>1.242196241246196</v>
      </c>
      <c r="K77" s="25">
        <f>ABS(Daten!E77-Daten!C77)</f>
        <v>23.270228663508533</v>
      </c>
      <c r="L77">
        <f>ABS(Daten!F77-Daten!D77)</f>
        <v>0.2693117933726512</v>
      </c>
    </row>
    <row r="78" spans="2:12" ht="12.75">
      <c r="B78">
        <v>73</v>
      </c>
      <c r="C78">
        <v>6746.046150058917</v>
      </c>
      <c r="D78">
        <v>413.1992499065267</v>
      </c>
      <c r="E78" s="23">
        <v>6745.2185202002765</v>
      </c>
      <c r="F78">
        <v>413.7381993350209</v>
      </c>
      <c r="G78">
        <v>1.1978572653081623</v>
      </c>
      <c r="H78">
        <v>0.7189769844599141</v>
      </c>
      <c r="I78">
        <v>1.7513962843323048</v>
      </c>
      <c r="J78">
        <f t="shared" si="1"/>
        <v>1.6303107934054681</v>
      </c>
      <c r="K78" s="25">
        <f>ABS(Daten!E78-Daten!C78)</f>
        <v>0.8276298586406483</v>
      </c>
      <c r="L78">
        <f>ABS(Daten!F78-Daten!D78)</f>
        <v>0.5389494284942202</v>
      </c>
    </row>
    <row r="79" spans="2:12" ht="12.75">
      <c r="B79">
        <v>74</v>
      </c>
      <c r="C79">
        <v>5716.941511693605</v>
      </c>
      <c r="D79">
        <v>334.2231634313925</v>
      </c>
      <c r="E79" s="23">
        <v>5764.258261719276</v>
      </c>
      <c r="F79">
        <v>334.0996052444719</v>
      </c>
      <c r="G79">
        <v>3.609065791382692</v>
      </c>
      <c r="H79">
        <v>155.40111410438567</v>
      </c>
      <c r="I79">
        <v>17.303260360491652</v>
      </c>
      <c r="J79">
        <f t="shared" si="1"/>
        <v>1.7253113057411051</v>
      </c>
      <c r="K79" s="25">
        <f>ABS(Daten!E79-Daten!C79)</f>
        <v>47.316750025670444</v>
      </c>
      <c r="L79">
        <f>ABS(Daten!F79-Daten!D79)</f>
        <v>0.12355818692060438</v>
      </c>
    </row>
    <row r="80" spans="2:12" ht="12.75">
      <c r="B80">
        <v>75</v>
      </c>
      <c r="C80">
        <v>5964.960357537505</v>
      </c>
      <c r="D80">
        <v>352.370791617068</v>
      </c>
      <c r="E80" s="23">
        <v>6086.563734432689</v>
      </c>
      <c r="F80">
        <v>353.5657371784922</v>
      </c>
      <c r="G80">
        <v>1.0891140038132119</v>
      </c>
      <c r="H80">
        <v>33.204017166938684</v>
      </c>
      <c r="I80">
        <v>4.522703364267317</v>
      </c>
      <c r="J80">
        <f t="shared" si="1"/>
        <v>1.7214800797736747</v>
      </c>
      <c r="K80" s="25">
        <f>ABS(Daten!E80-Daten!C80)</f>
        <v>121.60337689518383</v>
      </c>
      <c r="L80">
        <f>ABS(Daten!F80-Daten!D80)</f>
        <v>1.1949455614242197</v>
      </c>
    </row>
    <row r="81" spans="2:12" ht="12.75">
      <c r="B81">
        <v>76</v>
      </c>
      <c r="C81">
        <v>9871.146681456932</v>
      </c>
      <c r="D81">
        <v>473.69214115728437</v>
      </c>
      <c r="E81" s="23">
        <v>9830.888596852503</v>
      </c>
      <c r="F81">
        <v>474.20489430846766</v>
      </c>
      <c r="G81">
        <v>1.29376009516363</v>
      </c>
      <c r="H81">
        <v>20.94620235520597</v>
      </c>
      <c r="I81">
        <v>28.306933156404448</v>
      </c>
      <c r="J81">
        <f t="shared" si="1"/>
        <v>2.073130985117493</v>
      </c>
      <c r="K81" s="25">
        <f>ABS(Daten!E81-Daten!C81)</f>
        <v>40.258084604429314</v>
      </c>
      <c r="L81">
        <f>ABS(Daten!F81-Daten!D81)</f>
        <v>0.5127531511832899</v>
      </c>
    </row>
    <row r="82" spans="2:12" ht="12.75">
      <c r="B82">
        <v>77</v>
      </c>
      <c r="C82">
        <v>4062.4201567373857</v>
      </c>
      <c r="D82">
        <v>367.0088295787403</v>
      </c>
      <c r="E82" s="23">
        <v>4107.121019435763</v>
      </c>
      <c r="F82">
        <v>367.9917293115546</v>
      </c>
      <c r="G82">
        <v>1.2552373874301088</v>
      </c>
      <c r="H82">
        <v>41.404602258916384</v>
      </c>
      <c r="I82">
        <v>19.579514473317012</v>
      </c>
      <c r="J82">
        <f t="shared" si="1"/>
        <v>1.1160905782093085</v>
      </c>
      <c r="K82" s="25">
        <f>ABS(Daten!E82-Daten!C82)</f>
        <v>44.70086269837702</v>
      </c>
      <c r="L82">
        <f>ABS(Daten!F82-Daten!D82)</f>
        <v>0.9828997328143032</v>
      </c>
    </row>
    <row r="83" spans="2:12" ht="12.75">
      <c r="B83">
        <v>78</v>
      </c>
      <c r="C83">
        <v>6277.332459516745</v>
      </c>
      <c r="D83">
        <v>370.8938490522783</v>
      </c>
      <c r="E83" s="23">
        <v>6196.374421506151</v>
      </c>
      <c r="F83">
        <v>370.46266876235524</v>
      </c>
      <c r="G83">
        <v>1.268608986603366</v>
      </c>
      <c r="H83">
        <v>5.7034495360449</v>
      </c>
      <c r="I83">
        <v>23.743964443378694</v>
      </c>
      <c r="J83">
        <f t="shared" si="1"/>
        <v>1.6726042713580427</v>
      </c>
      <c r="K83" s="25">
        <f>ABS(Daten!E83-Daten!C83)</f>
        <v>80.95803801059446</v>
      </c>
      <c r="L83">
        <f>ABS(Daten!F83-Daten!D83)</f>
        <v>0.431180289923077</v>
      </c>
    </row>
    <row r="84" spans="2:12" ht="12.75">
      <c r="B84">
        <v>79</v>
      </c>
      <c r="C84">
        <v>7966.333951357115</v>
      </c>
      <c r="D84">
        <v>435.6345582060477</v>
      </c>
      <c r="E84" s="23">
        <v>7891.578457312549</v>
      </c>
      <c r="F84">
        <v>435.6180507467529</v>
      </c>
      <c r="G84">
        <v>3.310230181294574</v>
      </c>
      <c r="H84">
        <v>244.02154508333206</v>
      </c>
      <c r="I84">
        <v>54.54850588889377</v>
      </c>
      <c r="J84">
        <f t="shared" si="1"/>
        <v>1.8115820599684767</v>
      </c>
      <c r="K84" s="25">
        <f>ABS(Daten!E84-Daten!C84)</f>
        <v>74.75549404456615</v>
      </c>
      <c r="L84">
        <f>ABS(Daten!F84-Daten!D84)</f>
        <v>0.016507459294814453</v>
      </c>
    </row>
    <row r="85" spans="2:12" ht="12.75">
      <c r="B85">
        <v>80</v>
      </c>
      <c r="C85">
        <v>6499.938223257103</v>
      </c>
      <c r="D85">
        <v>416.6269233460807</v>
      </c>
      <c r="E85" s="23">
        <v>6514.332891796373</v>
      </c>
      <c r="F85">
        <v>416.9040099446957</v>
      </c>
      <c r="G85">
        <v>0.5915747885359544</v>
      </c>
      <c r="H85">
        <v>31.221975963265322</v>
      </c>
      <c r="I85">
        <v>15.442212740196426</v>
      </c>
      <c r="J85">
        <f t="shared" si="1"/>
        <v>1.5625498283551003</v>
      </c>
      <c r="K85" s="25">
        <f>ABS(Daten!E85-Daten!C85)</f>
        <v>14.394668539269333</v>
      </c>
      <c r="L85">
        <f>ABS(Daten!F85-Daten!D85)</f>
        <v>0.2770865986150284</v>
      </c>
    </row>
    <row r="86" spans="2:12" ht="12.75">
      <c r="B86">
        <v>81</v>
      </c>
      <c r="C86">
        <v>10321.471000313239</v>
      </c>
      <c r="D86">
        <v>414.3501213715549</v>
      </c>
      <c r="E86" s="23">
        <v>10321.489059252926</v>
      </c>
      <c r="F86">
        <v>414.2416952881404</v>
      </c>
      <c r="G86">
        <v>1.0540650488184489</v>
      </c>
      <c r="H86">
        <v>54.18126322224998</v>
      </c>
      <c r="I86">
        <v>17.68071884618066</v>
      </c>
      <c r="J86">
        <f t="shared" si="1"/>
        <v>2.4916586564453516</v>
      </c>
      <c r="K86" s="25">
        <f>ABS(Daten!E86-Daten!C86)</f>
        <v>0.018058939687762177</v>
      </c>
      <c r="L86">
        <f>ABS(Daten!F86-Daten!D86)</f>
        <v>0.10842608341448567</v>
      </c>
    </row>
    <row r="87" spans="2:12" ht="12.75">
      <c r="B87">
        <v>82</v>
      </c>
      <c r="C87">
        <v>7098.235403155835</v>
      </c>
      <c r="D87">
        <v>403.7827242093316</v>
      </c>
      <c r="E87" s="23">
        <v>7146.223401894003</v>
      </c>
      <c r="F87">
        <v>404.4393899538991</v>
      </c>
      <c r="G87">
        <v>1.8278474620194667</v>
      </c>
      <c r="H87">
        <v>35.72503957778463</v>
      </c>
      <c r="I87">
        <v>73.87510989637245</v>
      </c>
      <c r="J87">
        <f t="shared" si="1"/>
        <v>1.7669454507654612</v>
      </c>
      <c r="K87" s="25">
        <f>ABS(Daten!E87-Daten!C87)</f>
        <v>47.987998738167335</v>
      </c>
      <c r="L87">
        <f>ABS(Daten!F87-Daten!D87)</f>
        <v>0.6566657445674764</v>
      </c>
    </row>
    <row r="88" spans="2:12" ht="12.75">
      <c r="B88">
        <v>83</v>
      </c>
      <c r="C88">
        <v>6734.055917207226</v>
      </c>
      <c r="D88">
        <v>400.15197434395276</v>
      </c>
      <c r="E88" s="23">
        <v>6666.851187053545</v>
      </c>
      <c r="F88">
        <v>399.31937737993445</v>
      </c>
      <c r="G88">
        <v>2.015071391026387</v>
      </c>
      <c r="H88">
        <v>32.54922780521338</v>
      </c>
      <c r="I88">
        <v>4.501672868393363</v>
      </c>
      <c r="J88">
        <f t="shared" si="1"/>
        <v>1.6695536366897457</v>
      </c>
      <c r="K88" s="25">
        <f>ABS(Daten!E88-Daten!C88)</f>
        <v>67.20473015368134</v>
      </c>
      <c r="L88">
        <f>ABS(Daten!F88-Daten!D88)</f>
        <v>0.8325969640183075</v>
      </c>
    </row>
    <row r="89" spans="2:12" ht="12.75">
      <c r="B89">
        <v>84</v>
      </c>
      <c r="C89">
        <v>6815.516490375887</v>
      </c>
      <c r="D89">
        <v>322.08623628864984</v>
      </c>
      <c r="E89" s="23">
        <v>6797.569728537321</v>
      </c>
      <c r="F89">
        <v>321.81262218886576</v>
      </c>
      <c r="G89">
        <v>0.5471373936007373</v>
      </c>
      <c r="H89">
        <v>13.822509643633566</v>
      </c>
      <c r="I89">
        <v>13.688876073736287</v>
      </c>
      <c r="J89">
        <f t="shared" si="1"/>
        <v>2.112275672191613</v>
      </c>
      <c r="K89" s="25">
        <f>ABS(Daten!E89-Daten!C89)</f>
        <v>17.94676183856609</v>
      </c>
      <c r="L89">
        <f>ABS(Daten!F89-Daten!D89)</f>
        <v>0.27361409978408346</v>
      </c>
    </row>
    <row r="90" spans="2:12" ht="12.75">
      <c r="B90">
        <v>85</v>
      </c>
      <c r="C90">
        <v>7766.759253753166</v>
      </c>
      <c r="D90">
        <v>407.32847544919844</v>
      </c>
      <c r="E90" s="23">
        <v>7796.530361964342</v>
      </c>
      <c r="F90">
        <v>408.5479480222761</v>
      </c>
      <c r="G90">
        <v>0.6627895808637038</v>
      </c>
      <c r="H90">
        <v>37.05041278229328</v>
      </c>
      <c r="I90">
        <v>11.591468330564428</v>
      </c>
      <c r="J90">
        <f t="shared" si="1"/>
        <v>1.908351369699998</v>
      </c>
      <c r="K90" s="25">
        <f>ABS(Daten!E90-Daten!C90)</f>
        <v>29.771108211175488</v>
      </c>
      <c r="L90">
        <f>ABS(Daten!F90-Daten!D90)</f>
        <v>1.2194725730776668</v>
      </c>
    </row>
    <row r="91" spans="2:12" ht="12.75">
      <c r="B91">
        <v>86</v>
      </c>
      <c r="C91">
        <v>9232.634191563664</v>
      </c>
      <c r="D91">
        <v>456.9763304442013</v>
      </c>
      <c r="E91" s="23">
        <v>9138.224395416459</v>
      </c>
      <c r="F91">
        <v>456.4014733015502</v>
      </c>
      <c r="G91">
        <v>1.651176097711092</v>
      </c>
      <c r="H91">
        <v>106.14422320613266</v>
      </c>
      <c r="I91">
        <v>39.78492384776981</v>
      </c>
      <c r="J91">
        <f t="shared" si="1"/>
        <v>2.0022337634696283</v>
      </c>
      <c r="K91" s="25">
        <f>ABS(Daten!E91-Daten!C91)</f>
        <v>94.40979614720527</v>
      </c>
      <c r="L91">
        <f>ABS(Daten!F91-Daten!D91)</f>
        <v>0.5748571426511262</v>
      </c>
    </row>
    <row r="92" spans="2:12" ht="12.75">
      <c r="B92">
        <v>87</v>
      </c>
      <c r="C92">
        <v>6894.739054219435</v>
      </c>
      <c r="D92">
        <v>370.508686069878</v>
      </c>
      <c r="E92" s="23">
        <v>6892.35180702202</v>
      </c>
      <c r="F92">
        <v>370.5865542119792</v>
      </c>
      <c r="G92">
        <v>0.8483499622919024</v>
      </c>
      <c r="H92">
        <v>51.93802245313509</v>
      </c>
      <c r="I92">
        <v>27.928082015344472</v>
      </c>
      <c r="J92">
        <f t="shared" si="1"/>
        <v>1.8598494005477397</v>
      </c>
      <c r="K92" s="25">
        <f>ABS(Daten!E92-Daten!C92)</f>
        <v>2.3872471974154905</v>
      </c>
      <c r="L92">
        <f>ABS(Daten!F92-Daten!D92)</f>
        <v>0.07786814210118109</v>
      </c>
    </row>
    <row r="93" spans="2:12" ht="12.75">
      <c r="B93">
        <v>88</v>
      </c>
      <c r="C93">
        <v>9307.78104313607</v>
      </c>
      <c r="D93">
        <v>394.0108454543331</v>
      </c>
      <c r="E93" s="23">
        <v>9245.093446146904</v>
      </c>
      <c r="F93">
        <v>392.45051356081694</v>
      </c>
      <c r="G93">
        <v>1.47104778175686</v>
      </c>
      <c r="H93">
        <v>73.07181355319517</v>
      </c>
      <c r="I93">
        <v>32.08569046159102</v>
      </c>
      <c r="J93">
        <f t="shared" si="1"/>
        <v>2.355734831957155</v>
      </c>
      <c r="K93" s="25">
        <f>ABS(Daten!E93-Daten!C93)</f>
        <v>62.687596989166195</v>
      </c>
      <c r="L93">
        <f>ABS(Daten!F93-Daten!D93)</f>
        <v>1.5603318935161496</v>
      </c>
    </row>
    <row r="94" spans="2:12" ht="12.75">
      <c r="B94">
        <v>89</v>
      </c>
      <c r="C94">
        <v>8463.238181514076</v>
      </c>
      <c r="D94">
        <v>433.7866764945448</v>
      </c>
      <c r="E94" s="23">
        <v>8501.748849450845</v>
      </c>
      <c r="F94">
        <v>435.67492244158905</v>
      </c>
      <c r="G94">
        <v>2.1656263674201424</v>
      </c>
      <c r="H94">
        <v>161.67552435619473</v>
      </c>
      <c r="I94">
        <v>46.4308986402945</v>
      </c>
      <c r="J94">
        <f t="shared" si="1"/>
        <v>1.9513973404311962</v>
      </c>
      <c r="K94" s="25">
        <f>ABS(Daten!E94-Daten!C94)</f>
        <v>38.510667936769096</v>
      </c>
      <c r="L94">
        <f>ABS(Daten!F94-Daten!D94)</f>
        <v>1.888245947044254</v>
      </c>
    </row>
    <row r="95" spans="2:12" ht="12.75">
      <c r="B95">
        <v>90</v>
      </c>
      <c r="C95">
        <v>8556.594392964054</v>
      </c>
      <c r="D95">
        <v>376.10593758118114</v>
      </c>
      <c r="E95" s="23">
        <v>8587.61991875671</v>
      </c>
      <c r="F95">
        <v>375.3515711476912</v>
      </c>
      <c r="G95">
        <v>1.4509553147976382</v>
      </c>
      <c r="H95">
        <v>70.86427940277281</v>
      </c>
      <c r="I95">
        <v>13.4868986566613</v>
      </c>
      <c r="J95">
        <f t="shared" si="1"/>
        <v>2.2878870314832658</v>
      </c>
      <c r="K95" s="25">
        <f>ABS(Daten!E95-Daten!C95)</f>
        <v>31.02552579265648</v>
      </c>
      <c r="L95">
        <f>ABS(Daten!F95-Daten!D95)</f>
        <v>0.7543664334899631</v>
      </c>
    </row>
    <row r="96" spans="2:12" ht="12.75">
      <c r="B96">
        <v>91</v>
      </c>
      <c r="C96">
        <v>6186.512530605418</v>
      </c>
      <c r="D96">
        <v>399.84209639857966</v>
      </c>
      <c r="E96" s="23">
        <v>6176.851929308357</v>
      </c>
      <c r="F96">
        <v>400.0207016131311</v>
      </c>
      <c r="G96">
        <v>0.9417210468140466</v>
      </c>
      <c r="H96">
        <v>44.08755033673333</v>
      </c>
      <c r="I96">
        <v>11.919466348753765</v>
      </c>
      <c r="J96">
        <f t="shared" si="1"/>
        <v>1.544133067213638</v>
      </c>
      <c r="K96" s="25">
        <f>ABS(Daten!E96-Daten!C96)</f>
        <v>9.660601297060566</v>
      </c>
      <c r="L96">
        <f>ABS(Daten!F96-Daten!D96)</f>
        <v>0.17860521455145317</v>
      </c>
    </row>
    <row r="97" spans="2:12" ht="12.75">
      <c r="B97">
        <v>92</v>
      </c>
      <c r="C97">
        <v>6763.113452985948</v>
      </c>
      <c r="D97">
        <v>362.405109161337</v>
      </c>
      <c r="E97" s="23">
        <v>6726.640770723735</v>
      </c>
      <c r="F97">
        <v>361.62324436400405</v>
      </c>
      <c r="G97">
        <v>0.7506435465384864</v>
      </c>
      <c r="H97">
        <v>22.803786502692674</v>
      </c>
      <c r="I97">
        <v>60.65973694492121</v>
      </c>
      <c r="J97">
        <f t="shared" si="1"/>
        <v>1.860124003520307</v>
      </c>
      <c r="K97" s="25">
        <f>ABS(Daten!E97-Daten!C97)</f>
        <v>36.47268226221331</v>
      </c>
      <c r="L97">
        <f>ABS(Daten!F97-Daten!D97)</f>
        <v>0.7818647973329576</v>
      </c>
    </row>
    <row r="98" spans="2:12" ht="12.75">
      <c r="B98">
        <v>93</v>
      </c>
      <c r="C98">
        <v>9228.310153834784</v>
      </c>
      <c r="D98">
        <v>428.4473385413137</v>
      </c>
      <c r="E98" s="23">
        <v>9296.686650399604</v>
      </c>
      <c r="F98">
        <v>428.7400383251661</v>
      </c>
      <c r="G98">
        <v>2.561740512263314</v>
      </c>
      <c r="H98">
        <v>6.780656611836093</v>
      </c>
      <c r="I98">
        <v>24.618822796379074</v>
      </c>
      <c r="J98">
        <f t="shared" si="1"/>
        <v>2.1683737974918937</v>
      </c>
      <c r="K98" s="25">
        <f>ABS(Daten!E98-Daten!C98)</f>
        <v>68.37649656482063</v>
      </c>
      <c r="L98">
        <f>ABS(Daten!F98-Daten!D98)</f>
        <v>0.292699783852413</v>
      </c>
    </row>
    <row r="99" spans="2:12" ht="12.75">
      <c r="B99">
        <v>94</v>
      </c>
      <c r="C99">
        <v>4861.0543865817535</v>
      </c>
      <c r="D99">
        <v>293.0291271199447</v>
      </c>
      <c r="E99" s="23">
        <v>4834.989845866778</v>
      </c>
      <c r="F99">
        <v>292.5493460609135</v>
      </c>
      <c r="G99">
        <v>0.5305624317282736</v>
      </c>
      <c r="H99">
        <v>16.38787276135099</v>
      </c>
      <c r="I99">
        <v>5.390409283515468</v>
      </c>
      <c r="J99">
        <f t="shared" si="1"/>
        <v>1.6527091620502392</v>
      </c>
      <c r="K99" s="25">
        <f>ABS(Daten!E99-Daten!C99)</f>
        <v>26.06454071497592</v>
      </c>
      <c r="L99">
        <f>ABS(Daten!F99-Daten!D99)</f>
        <v>0.47978105903121104</v>
      </c>
    </row>
    <row r="100" spans="2:12" ht="12.75">
      <c r="B100">
        <v>95</v>
      </c>
      <c r="C100">
        <v>6745.349434642477</v>
      </c>
      <c r="D100">
        <v>360.2852453848966</v>
      </c>
      <c r="E100" s="23">
        <v>6779.527932950736</v>
      </c>
      <c r="F100">
        <v>360.07737162836764</v>
      </c>
      <c r="G100">
        <v>0.8020533549298822</v>
      </c>
      <c r="H100">
        <v>21.713617814560166</v>
      </c>
      <c r="I100">
        <v>3.755086221351139</v>
      </c>
      <c r="J100">
        <f t="shared" si="1"/>
        <v>1.8827975505075114</v>
      </c>
      <c r="K100" s="25">
        <f>ABS(Daten!E100-Daten!C100)</f>
        <v>34.178498308258895</v>
      </c>
      <c r="L100">
        <f>ABS(Daten!F100-Daten!D100)</f>
        <v>0.20787375652895435</v>
      </c>
    </row>
    <row r="101" spans="2:12" ht="12.75">
      <c r="B101">
        <v>96</v>
      </c>
      <c r="C101">
        <v>13343.350344280581</v>
      </c>
      <c r="D101">
        <v>462.9992996753535</v>
      </c>
      <c r="E101" s="23">
        <v>13374.023640787897</v>
      </c>
      <c r="F101">
        <v>463.4621270759617</v>
      </c>
      <c r="G101">
        <v>1.3280255722979832</v>
      </c>
      <c r="H101">
        <v>58.17724806443039</v>
      </c>
      <c r="I101">
        <v>132.26021199736277</v>
      </c>
      <c r="J101">
        <f t="shared" si="1"/>
        <v>2.88567778454007</v>
      </c>
      <c r="K101" s="25">
        <f>ABS(Daten!E101-Daten!C101)</f>
        <v>30.67329650731517</v>
      </c>
      <c r="L101">
        <f>ABS(Daten!F101-Daten!D101)</f>
        <v>0.46282740060820515</v>
      </c>
    </row>
    <row r="102" spans="2:12" ht="12.75">
      <c r="B102">
        <v>97</v>
      </c>
      <c r="C102">
        <v>8464.11557765865</v>
      </c>
      <c r="D102">
        <v>448.4452338574913</v>
      </c>
      <c r="E102" s="23">
        <v>8436.907522979393</v>
      </c>
      <c r="F102">
        <v>446.70510921234495</v>
      </c>
      <c r="G102">
        <v>1.2027058097717158</v>
      </c>
      <c r="H102">
        <v>65.73081842199463</v>
      </c>
      <c r="I102">
        <v>7.903855154820856</v>
      </c>
      <c r="J102">
        <f t="shared" si="1"/>
        <v>1.8886973417106896</v>
      </c>
      <c r="K102" s="25">
        <f>ABS(Daten!E102-Daten!C102)</f>
        <v>27.208054679256747</v>
      </c>
      <c r="L102">
        <f>ABS(Daten!F102-Daten!D102)</f>
        <v>1.7401246451463521</v>
      </c>
    </row>
    <row r="103" spans="2:12" ht="12.75">
      <c r="B103">
        <v>98</v>
      </c>
      <c r="C103">
        <v>9411.771961500528</v>
      </c>
      <c r="D103">
        <v>431.9370510020603</v>
      </c>
      <c r="E103" s="23">
        <v>9365.281130446707</v>
      </c>
      <c r="F103">
        <v>431.7155753027531</v>
      </c>
      <c r="G103">
        <v>0.7584586567962607</v>
      </c>
      <c r="H103">
        <v>2.6692860659914004</v>
      </c>
      <c r="I103">
        <v>34.0515802746518</v>
      </c>
      <c r="J103">
        <f t="shared" si="1"/>
        <v>2.1693174085458997</v>
      </c>
      <c r="K103" s="25">
        <f>ABS(Daten!E103-Daten!C103)</f>
        <v>46.49083105382124</v>
      </c>
      <c r="L103">
        <f>ABS(Daten!F103-Daten!D103)</f>
        <v>0.22147569930717736</v>
      </c>
    </row>
    <row r="104" spans="2:12" ht="12.75">
      <c r="B104">
        <v>99</v>
      </c>
      <c r="C104">
        <v>6027.511671111684</v>
      </c>
      <c r="D104">
        <v>363.7694973110867</v>
      </c>
      <c r="E104" s="23">
        <v>6082.978442384054</v>
      </c>
      <c r="F104">
        <v>364.8395803863612</v>
      </c>
      <c r="G104">
        <v>1.2532799879927483</v>
      </c>
      <c r="H104">
        <v>71.97255815660446</v>
      </c>
      <c r="I104">
        <v>11.262584837024875</v>
      </c>
      <c r="J104">
        <f t="shared" si="1"/>
        <v>1.6673022252526013</v>
      </c>
      <c r="K104" s="25">
        <f>ABS(Daten!E104-Daten!C104)</f>
        <v>55.46677127236944</v>
      </c>
      <c r="L104">
        <f>ABS(Daten!F104-Daten!D104)</f>
        <v>1.0700830752745105</v>
      </c>
    </row>
    <row r="105" spans="2:12" ht="12.75">
      <c r="B105">
        <v>100</v>
      </c>
      <c r="C105">
        <v>8048.531841558729</v>
      </c>
      <c r="D105">
        <v>474.8588413174631</v>
      </c>
      <c r="E105" s="23">
        <v>7953.731851456032</v>
      </c>
      <c r="F105">
        <v>474.2862548139134</v>
      </c>
      <c r="G105">
        <v>3.684996804366303</v>
      </c>
      <c r="H105">
        <v>149.56468381808463</v>
      </c>
      <c r="I105">
        <v>63.7456057729604</v>
      </c>
      <c r="J105">
        <f t="shared" si="1"/>
        <v>1.6769897442161137</v>
      </c>
      <c r="K105" s="25">
        <f>ABS(Daten!E105-Daten!C105)</f>
        <v>94.79999010269694</v>
      </c>
      <c r="L105">
        <f>ABS(Daten!F105-Daten!D105)</f>
        <v>0.5725865035497009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Q65"/>
  <sheetViews>
    <sheetView workbookViewId="0" topLeftCell="A1">
      <selection activeCell="A2" sqref="A2"/>
    </sheetView>
  </sheetViews>
  <sheetFormatPr defaultColWidth="11.421875" defaultRowHeight="12.75"/>
  <cols>
    <col min="1" max="10" width="13.421875" style="0" customWidth="1"/>
    <col min="11" max="12" width="13.421875" style="1" customWidth="1"/>
    <col min="13" max="13" width="13.421875" style="0" customWidth="1"/>
    <col min="14" max="14" width="13.421875" style="1" customWidth="1"/>
    <col min="15" max="16384" width="13.421875" style="0" customWidth="1"/>
  </cols>
  <sheetData>
    <row r="1" spans="1:17" ht="18">
      <c r="A1" s="16" t="s">
        <v>67</v>
      </c>
      <c r="J1" s="8"/>
      <c r="K1" s="8"/>
      <c r="L1" s="8"/>
      <c r="M1" s="29"/>
      <c r="N1" s="29"/>
      <c r="O1" s="29"/>
      <c r="P1" s="29"/>
      <c r="Q1" s="30"/>
    </row>
    <row r="2" spans="2:14" ht="15.75">
      <c r="B2" s="36" t="s">
        <v>44</v>
      </c>
      <c r="C2" s="43" t="s">
        <v>70</v>
      </c>
      <c r="D2" s="44"/>
      <c r="E2" s="37" t="s">
        <v>45</v>
      </c>
      <c r="F2" s="37" t="s">
        <v>46</v>
      </c>
      <c r="G2" s="43" t="s">
        <v>69</v>
      </c>
      <c r="H2" s="43" t="s">
        <v>75</v>
      </c>
      <c r="I2" s="32"/>
      <c r="J2" s="33"/>
      <c r="M2" s="33"/>
      <c r="N2" s="34"/>
    </row>
    <row r="3" spans="1:17" ht="12.75">
      <c r="A3" t="s">
        <v>8</v>
      </c>
      <c r="B3" s="7">
        <f>QUARTILE(Daten!G6:G105,0)</f>
        <v>0.13364106398382172</v>
      </c>
      <c r="C3" s="7">
        <f>QUARTILE(Daten!L6:L105,0)</f>
        <v>0.016507459294814453</v>
      </c>
      <c r="D3" s="7"/>
      <c r="E3" s="7">
        <f>QUARTILE(Daten!H6:H105,0)</f>
        <v>0.2105670969331186</v>
      </c>
      <c r="F3" s="7">
        <f>QUARTILE(Daten!I6:I105,0)</f>
        <v>1.1680130717081532</v>
      </c>
      <c r="G3" s="7">
        <f>QUARTILE(Daten!K6:K105,0)</f>
        <v>0.012706135046755662</v>
      </c>
      <c r="H3" s="7">
        <f>QUARTILE(Daten!J6:J105,0)</f>
        <v>1.1160905782093085</v>
      </c>
      <c r="I3" s="7"/>
      <c r="K3" s="7"/>
      <c r="L3" s="7"/>
      <c r="M3" s="7"/>
      <c r="O3" s="1"/>
      <c r="P3" s="1"/>
      <c r="Q3" s="1"/>
    </row>
    <row r="4" spans="1:16" ht="12.75">
      <c r="A4" t="s">
        <v>10</v>
      </c>
      <c r="B4" s="7">
        <f>PERCENTILE(Daten!G6:G105,0.05)</f>
        <v>0.508685580616091</v>
      </c>
      <c r="C4" s="7">
        <f>PERCENTILE(Daten!L6:L105,0.05)</f>
        <v>0.09479993134195297</v>
      </c>
      <c r="D4" s="7"/>
      <c r="E4" s="7">
        <f>PERCENTILE(Daten!H6:H105,0.05)</f>
        <v>2.662361418735327</v>
      </c>
      <c r="F4" s="7">
        <f>PERCENTILE(Daten!I6:I105,0.05)</f>
        <v>3.0668786120728337</v>
      </c>
      <c r="G4" s="7">
        <f>PERCENTILE(Daten!K6:K105,0.05)</f>
        <v>2.3092663304767487</v>
      </c>
      <c r="H4" s="7">
        <f>PERCENTILE(Daten!J6:J105,0.05)</f>
        <v>1.4038035044318107</v>
      </c>
      <c r="I4" s="7"/>
      <c r="K4" s="7"/>
      <c r="L4" s="7"/>
      <c r="M4" s="7"/>
      <c r="O4" s="1"/>
      <c r="P4" s="1"/>
    </row>
    <row r="5" spans="1:16" ht="12.75">
      <c r="A5" t="s">
        <v>12</v>
      </c>
      <c r="B5" s="7">
        <f>QUARTILE(Daten!G6:G105,1)</f>
        <v>0.8298341776556553</v>
      </c>
      <c r="C5" s="7">
        <f>QUARTILE(Daten!L6:L105,1)</f>
        <v>0.27319437256045376</v>
      </c>
      <c r="D5" s="7"/>
      <c r="E5" s="7">
        <f>QUARTILE(Daten!H6:H105,1)</f>
        <v>19.46331502407861</v>
      </c>
      <c r="F5" s="7">
        <f>QUARTILE(Daten!I6:I105,1)</f>
        <v>11.50924745717954</v>
      </c>
      <c r="G5" s="7">
        <f>QUARTILE(Daten!K6:K105,1)</f>
        <v>22.310669498904872</v>
      </c>
      <c r="H5" s="7">
        <f>QUARTILE(Daten!J6:J105,1)</f>
        <v>1.6247226289031913</v>
      </c>
      <c r="I5" s="7"/>
      <c r="K5" s="7"/>
      <c r="L5" s="7"/>
      <c r="M5" s="7"/>
      <c r="O5" s="1"/>
      <c r="P5" s="1"/>
    </row>
    <row r="6" spans="1:16" ht="12.75">
      <c r="A6" t="s">
        <v>13</v>
      </c>
      <c r="B6" s="7">
        <f>AVERAGE(Daten!G6:G105)</f>
        <v>1.3894876831740297</v>
      </c>
      <c r="C6" s="7">
        <f>AVERAGE(Daten!L6:L105)</f>
        <v>0.6330094035971158</v>
      </c>
      <c r="D6" s="7"/>
      <c r="E6" s="7">
        <f>AVERAGE(Daten!H6:H105)</f>
        <v>51.77172567932585</v>
      </c>
      <c r="F6" s="7">
        <f>AVERAGE(Daten!I6:I105)</f>
        <v>29.216863300189154</v>
      </c>
      <c r="G6" s="7">
        <f>AVERAGE(Daten!K6:K105)</f>
        <v>43.4946927305988</v>
      </c>
      <c r="H6" s="7">
        <f>AVERAGE(Daten!J6:J105)</f>
        <v>1.9067465088923812</v>
      </c>
      <c r="I6" s="7"/>
      <c r="K6" s="7"/>
      <c r="L6" s="7"/>
      <c r="M6" s="7"/>
      <c r="O6" s="1"/>
      <c r="P6" s="1"/>
    </row>
    <row r="7" spans="1:16" ht="12.75">
      <c r="A7" t="s">
        <v>14</v>
      </c>
      <c r="B7" s="7">
        <f>QUARTILE(Daten!G6:G105,2)</f>
        <v>1.2542586877114286</v>
      </c>
      <c r="C7" s="7">
        <f>QUARTILE(Daten!L6:L105,2)</f>
        <v>0.5546330537027302</v>
      </c>
      <c r="D7" s="7"/>
      <c r="E7" s="7">
        <f>QUARTILE(Daten!H6:H105,2)</f>
        <v>35.7929867174571</v>
      </c>
      <c r="F7" s="7">
        <f>QUARTILE(Daten!I6:I105,2)</f>
        <v>22.28290661430364</v>
      </c>
      <c r="G7" s="7">
        <f>QUARTILE(Daten!K6:K105,2)</f>
        <v>37.75796997184443</v>
      </c>
      <c r="H7" s="7">
        <f>QUARTILE(Daten!J6:J105,2)</f>
        <v>1.8385336654720486</v>
      </c>
      <c r="I7" s="7"/>
      <c r="K7" s="7"/>
      <c r="L7" s="7"/>
      <c r="M7" s="7"/>
      <c r="O7" s="1"/>
      <c r="P7" s="1"/>
    </row>
    <row r="8" spans="1:16" ht="12.75">
      <c r="A8" t="s">
        <v>15</v>
      </c>
      <c r="B8" s="7">
        <f>QUARTILE(Daten!G6:G105,3)</f>
        <v>1.7629087277150255</v>
      </c>
      <c r="C8" s="7">
        <f>QUARTILE(Daten!L6:L105,3)</f>
        <v>0.8844000205824187</v>
      </c>
      <c r="D8" s="7"/>
      <c r="E8" s="7">
        <f>QUARTILE(Daten!H6:H105,3)</f>
        <v>68.36441270002615</v>
      </c>
      <c r="F8" s="7">
        <f>QUARTILE(Daten!I6:I105,3)</f>
        <v>34.24908085359006</v>
      </c>
      <c r="G8" s="7">
        <f>QUARTILE(Daten!K6:K105,3)</f>
        <v>62.75238494947416</v>
      </c>
      <c r="H8" s="7">
        <f>QUARTILE(Daten!J6:J105,3)</f>
        <v>2.168609700255395</v>
      </c>
      <c r="I8" s="7"/>
      <c r="K8" s="7"/>
      <c r="L8" s="7"/>
      <c r="M8" s="7"/>
      <c r="O8" s="1"/>
      <c r="P8" s="1"/>
    </row>
    <row r="9" spans="1:16" ht="12.75">
      <c r="A9" t="s">
        <v>16</v>
      </c>
      <c r="B9" s="7">
        <f>PERCENTILE(Daten!G6:G105,0.95)</f>
        <v>3.0545182169756293</v>
      </c>
      <c r="C9" s="7">
        <f>PERCENTILE(Daten!L6:L105,0.95)</f>
        <v>1.5533732440303112</v>
      </c>
      <c r="D9" s="7"/>
      <c r="E9" s="7">
        <f>PERCENTILE(Daten!H6:H105,0.95)</f>
        <v>155.55018176016566</v>
      </c>
      <c r="F9" s="7">
        <f>PERCENTILE(Daten!I6:I105,0.95)</f>
        <v>81.02715119160634</v>
      </c>
      <c r="G9" s="7">
        <f>PERCENTILE(Daten!K6:K105,0.95)</f>
        <v>98.70539192494411</v>
      </c>
      <c r="H9" s="7">
        <f>PERCENTILE(Daten!J6:J105,0.95)</f>
        <v>2.6303052147035904</v>
      </c>
      <c r="I9" s="7"/>
      <c r="K9" s="7"/>
      <c r="L9" s="7"/>
      <c r="M9" s="7"/>
      <c r="O9" s="1"/>
      <c r="P9" s="1"/>
    </row>
    <row r="10" spans="1:16" ht="12.75">
      <c r="A10" t="s">
        <v>17</v>
      </c>
      <c r="B10" s="7">
        <f>QUARTILE(Daten!G6:G105,4)</f>
        <v>3.684996804366303</v>
      </c>
      <c r="C10" s="7">
        <f>QUARTILE(Daten!L6:L105,4)</f>
        <v>2.012611551133716</v>
      </c>
      <c r="D10" s="7"/>
      <c r="E10" s="7">
        <f>QUARTILE(Daten!H6:H105,4)</f>
        <v>267.65209516464347</v>
      </c>
      <c r="F10" s="7">
        <f>QUARTILE(Daten!I6:I105,4)</f>
        <v>156.76331636953296</v>
      </c>
      <c r="G10" s="7">
        <f>QUARTILE(Daten!K6:K105,4)</f>
        <v>146.478822688553</v>
      </c>
      <c r="H10" s="7">
        <f>QUARTILE(Daten!J6:J105,4)</f>
        <v>2.88567778454007</v>
      </c>
      <c r="I10" s="7"/>
      <c r="K10" s="7"/>
      <c r="L10" s="7"/>
      <c r="M10" s="7"/>
      <c r="O10" s="1"/>
      <c r="P10" s="1"/>
    </row>
    <row r="12" spans="3:10" ht="12.75">
      <c r="C12" s="7"/>
      <c r="D12" s="7"/>
      <c r="E12" s="7"/>
      <c r="G12" s="7"/>
      <c r="H12" s="7"/>
      <c r="I12" s="7"/>
      <c r="J12" s="7"/>
    </row>
    <row r="13" spans="3:16" ht="15">
      <c r="C13" s="7"/>
      <c r="D13" s="7"/>
      <c r="E13" s="7"/>
      <c r="F13" s="7"/>
      <c r="G13" s="7"/>
      <c r="H13" s="7"/>
      <c r="I13" s="7"/>
      <c r="J13" s="36"/>
      <c r="M13" s="1"/>
      <c r="O13" s="1"/>
      <c r="P13" s="1"/>
    </row>
    <row r="14" spans="4:16" ht="15">
      <c r="D14" s="7"/>
      <c r="E14" s="7"/>
      <c r="F14" s="7"/>
      <c r="G14" s="7"/>
      <c r="J14" s="38"/>
      <c r="M14" s="1"/>
      <c r="O14" s="1"/>
      <c r="P14" s="1"/>
    </row>
    <row r="15" spans="4:16" ht="15">
      <c r="D15" s="7"/>
      <c r="E15" s="7"/>
      <c r="F15" s="7"/>
      <c r="G15" s="7"/>
      <c r="J15" s="37"/>
      <c r="M15" s="1"/>
      <c r="O15" s="1"/>
      <c r="P15" s="1"/>
    </row>
    <row r="16" spans="4:16" ht="15">
      <c r="D16" s="7"/>
      <c r="E16" s="7"/>
      <c r="F16" s="7"/>
      <c r="G16" s="7"/>
      <c r="J16" s="37"/>
      <c r="M16" s="1"/>
      <c r="O16" s="1"/>
      <c r="P16" s="1"/>
    </row>
    <row r="17" spans="4:16" ht="15">
      <c r="D17" s="7"/>
      <c r="E17" s="7"/>
      <c r="F17" s="7"/>
      <c r="G17" s="7"/>
      <c r="J17" s="38"/>
      <c r="M17" s="1"/>
      <c r="O17" s="1"/>
      <c r="P17" s="1"/>
    </row>
    <row r="18" spans="4:16" ht="12.75">
      <c r="D18" s="7"/>
      <c r="E18" s="7"/>
      <c r="F18" s="7"/>
      <c r="G18" s="7"/>
      <c r="M18" s="1"/>
      <c r="O18" s="1"/>
      <c r="P18" s="1"/>
    </row>
    <row r="19" spans="4:16" ht="12.75">
      <c r="D19" s="7"/>
      <c r="E19" s="7"/>
      <c r="F19" s="7"/>
      <c r="G19" s="7"/>
      <c r="M19" s="1"/>
      <c r="O19" s="1"/>
      <c r="P19" s="1"/>
    </row>
    <row r="20" spans="4:16" ht="12.75">
      <c r="D20" s="7"/>
      <c r="E20" s="7"/>
      <c r="F20" s="7"/>
      <c r="G20" s="7"/>
      <c r="M20" s="1"/>
      <c r="O20" s="1"/>
      <c r="P20" s="1"/>
    </row>
    <row r="22" spans="4:10" ht="12.75">
      <c r="D22" s="7"/>
      <c r="E22" s="7"/>
      <c r="G22" s="7"/>
      <c r="H22" s="7"/>
      <c r="I22" s="7"/>
      <c r="J22" s="7"/>
    </row>
    <row r="23" spans="3:16" ht="12.75">
      <c r="C23" s="7"/>
      <c r="D23" s="7"/>
      <c r="E23" s="7"/>
      <c r="F23" s="7"/>
      <c r="G23" s="7"/>
      <c r="H23" s="7"/>
      <c r="I23" s="7"/>
      <c r="J23" s="7"/>
      <c r="M23" s="1"/>
      <c r="O23" s="1"/>
      <c r="P23" s="1"/>
    </row>
    <row r="24" spans="3:16" ht="12.75">
      <c r="C24" s="7"/>
      <c r="D24" s="7"/>
      <c r="E24" s="7"/>
      <c r="F24" s="7"/>
      <c r="G24" s="7"/>
      <c r="M24" s="1"/>
      <c r="O24" s="1"/>
      <c r="P24" s="1"/>
    </row>
    <row r="25" spans="3:16" ht="12.75">
      <c r="C25" s="7"/>
      <c r="D25" s="7"/>
      <c r="E25" s="7"/>
      <c r="F25" s="7"/>
      <c r="G25" s="7"/>
      <c r="M25" s="1"/>
      <c r="O25" s="1"/>
      <c r="P25" s="1"/>
    </row>
    <row r="26" spans="3:16" ht="12.75">
      <c r="C26" s="7"/>
      <c r="D26" s="7"/>
      <c r="E26" s="7"/>
      <c r="F26" s="7"/>
      <c r="G26" s="7"/>
      <c r="M26" s="1"/>
      <c r="O26" s="1"/>
      <c r="P26" s="1"/>
    </row>
    <row r="27" spans="3:16" ht="12.75">
      <c r="C27" s="7"/>
      <c r="D27" s="7"/>
      <c r="E27" s="7"/>
      <c r="F27" s="7"/>
      <c r="G27" s="7"/>
      <c r="M27" s="1"/>
      <c r="O27" s="1"/>
      <c r="P27" s="1"/>
    </row>
    <row r="28" spans="3:16" ht="12.75">
      <c r="C28" s="7"/>
      <c r="D28" s="7"/>
      <c r="E28" s="7"/>
      <c r="F28" s="7"/>
      <c r="G28" s="7"/>
      <c r="M28" s="1"/>
      <c r="O28" s="1"/>
      <c r="P28" s="1"/>
    </row>
    <row r="29" spans="3:16" ht="12.75">
      <c r="C29" s="7"/>
      <c r="D29" s="7"/>
      <c r="E29" s="7"/>
      <c r="F29" s="7"/>
      <c r="G29" s="7"/>
      <c r="M29" s="1"/>
      <c r="O29" s="1"/>
      <c r="P29" s="1"/>
    </row>
    <row r="30" spans="3:16" ht="12.75">
      <c r="C30" s="7"/>
      <c r="D30" s="7"/>
      <c r="E30" s="7"/>
      <c r="F30" s="7"/>
      <c r="G30" s="7"/>
      <c r="M30" s="1"/>
      <c r="O30" s="1"/>
      <c r="P30" s="1"/>
    </row>
    <row r="32" spans="3:10" ht="12.75">
      <c r="C32" s="7"/>
      <c r="D32" s="7"/>
      <c r="E32" s="7"/>
      <c r="G32" s="7"/>
      <c r="H32" s="7"/>
      <c r="I32" s="7"/>
      <c r="J32" s="7"/>
    </row>
    <row r="33" spans="3:10" ht="12.75">
      <c r="C33" s="7"/>
      <c r="D33" s="7"/>
      <c r="E33" s="7"/>
      <c r="F33" s="7"/>
      <c r="G33" s="7"/>
      <c r="H33" s="7"/>
      <c r="I33" s="7"/>
      <c r="J33" s="7"/>
    </row>
    <row r="34" spans="3:7" ht="12.75">
      <c r="C34" s="7"/>
      <c r="D34" s="7"/>
      <c r="E34" s="7"/>
      <c r="F34" s="7"/>
      <c r="G34" s="7"/>
    </row>
    <row r="35" spans="3:7" ht="12.75">
      <c r="C35" s="7"/>
      <c r="D35" s="7"/>
      <c r="E35" s="7"/>
      <c r="F35" s="7"/>
      <c r="G35" s="7"/>
    </row>
    <row r="36" spans="3:7" ht="12.75">
      <c r="C36" s="7"/>
      <c r="D36" s="7"/>
      <c r="E36" s="7"/>
      <c r="F36" s="7"/>
      <c r="G36" s="7"/>
    </row>
    <row r="37" ht="12.75">
      <c r="C37" s="7"/>
    </row>
    <row r="38" spans="3:7" ht="12.75">
      <c r="C38" s="7"/>
      <c r="E38" s="7"/>
      <c r="F38" s="7"/>
      <c r="G38" s="7"/>
    </row>
    <row r="39" spans="3:7" ht="12.75">
      <c r="C39" s="7"/>
      <c r="E39" s="7"/>
      <c r="F39" s="7"/>
      <c r="G39" s="7"/>
    </row>
    <row r="40" spans="3:7" ht="12.75">
      <c r="C40" s="7"/>
      <c r="E40" s="7"/>
      <c r="F40" s="7"/>
      <c r="G40" s="7"/>
    </row>
    <row r="42" spans="3:10" ht="12.75">
      <c r="C42" s="7"/>
      <c r="E42" s="7"/>
      <c r="G42" s="7"/>
      <c r="H42" s="7"/>
      <c r="I42" s="7"/>
      <c r="J42" s="7"/>
    </row>
    <row r="43" spans="3:10" ht="12.75">
      <c r="C43" s="7"/>
      <c r="E43" s="7"/>
      <c r="F43" s="7"/>
      <c r="G43" s="7"/>
      <c r="H43" s="7"/>
      <c r="I43" s="7"/>
      <c r="J43" s="7"/>
    </row>
    <row r="44" spans="3:7" ht="12.75">
      <c r="C44" s="7"/>
      <c r="E44" s="7"/>
      <c r="F44" s="7"/>
      <c r="G44" s="7"/>
    </row>
    <row r="45" spans="3:7" ht="12.75">
      <c r="C45" s="7"/>
      <c r="D45" s="7"/>
      <c r="E45" s="7"/>
      <c r="F45" s="7"/>
      <c r="G45" s="7"/>
    </row>
    <row r="46" spans="3:7" ht="12.75">
      <c r="C46" s="7"/>
      <c r="D46" s="7"/>
      <c r="E46" s="7"/>
      <c r="F46" s="7"/>
      <c r="G46" s="7"/>
    </row>
    <row r="47" spans="3:7" ht="12.75">
      <c r="C47" s="7"/>
      <c r="D47" s="7"/>
      <c r="E47" s="7"/>
      <c r="F47" s="7"/>
      <c r="G47" s="7"/>
    </row>
    <row r="48" spans="3:7" ht="12.75">
      <c r="C48" s="7"/>
      <c r="D48" s="7"/>
      <c r="E48" s="7"/>
      <c r="F48" s="7"/>
      <c r="G48" s="7"/>
    </row>
    <row r="49" spans="3:7" ht="12.75">
      <c r="C49" s="7"/>
      <c r="D49" s="7"/>
      <c r="E49" s="7"/>
      <c r="F49" s="7"/>
      <c r="G49" s="7"/>
    </row>
    <row r="50" spans="3:7" ht="12.75">
      <c r="C50" s="7"/>
      <c r="D50" s="7"/>
      <c r="E50" s="7"/>
      <c r="F50" s="7"/>
      <c r="G50" s="7"/>
    </row>
    <row r="57" spans="2:6" ht="15.75">
      <c r="B57" s="31"/>
      <c r="C57" s="31"/>
      <c r="E57" s="31"/>
      <c r="F57" s="31"/>
    </row>
    <row r="58" spans="2:6" ht="12.75">
      <c r="B58" s="7"/>
      <c r="C58" s="7"/>
      <c r="E58" s="7"/>
      <c r="F58" s="7"/>
    </row>
    <row r="59" spans="2:6" ht="12.75">
      <c r="B59" s="7"/>
      <c r="C59" s="7"/>
      <c r="E59" s="7"/>
      <c r="F59" s="7"/>
    </row>
    <row r="60" spans="2:6" ht="12.75">
      <c r="B60" s="7"/>
      <c r="C60" s="7"/>
      <c r="E60" s="7"/>
      <c r="F60" s="7"/>
    </row>
    <row r="61" spans="2:6" ht="12.75">
      <c r="B61" s="7"/>
      <c r="C61" s="7"/>
      <c r="E61" s="7"/>
      <c r="F61" s="7"/>
    </row>
    <row r="62" spans="2:6" ht="12.75">
      <c r="B62" s="7"/>
      <c r="C62" s="7"/>
      <c r="E62" s="7"/>
      <c r="F62" s="7"/>
    </row>
    <row r="63" spans="2:6" ht="12.75">
      <c r="B63" s="7"/>
      <c r="C63" s="7"/>
      <c r="E63" s="7"/>
      <c r="F63" s="7"/>
    </row>
    <row r="64" spans="2:6" ht="12.75">
      <c r="B64" s="7"/>
      <c r="C64" s="7"/>
      <c r="E64" s="7"/>
      <c r="F64" s="7"/>
    </row>
    <row r="65" spans="2:6" ht="12.75">
      <c r="B65" s="7"/>
      <c r="C65" s="7"/>
      <c r="E65" s="7"/>
      <c r="F65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EQ159"/>
  <sheetViews>
    <sheetView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3" max="3" width="0" style="0" hidden="1" customWidth="1"/>
  </cols>
  <sheetData>
    <row r="1" spans="1:3" ht="18">
      <c r="A1" s="17" t="s">
        <v>64</v>
      </c>
      <c r="B1" s="3"/>
      <c r="C1" s="3"/>
    </row>
    <row r="2" spans="1:3" ht="12.75">
      <c r="A2" s="2"/>
      <c r="B2" s="3"/>
      <c r="C2" s="3"/>
    </row>
    <row r="3" spans="4:11" ht="12.75">
      <c r="D3" t="s">
        <v>5</v>
      </c>
      <c r="F3" s="3" t="s">
        <v>3</v>
      </c>
      <c r="G3" s="3"/>
      <c r="H3" s="3"/>
      <c r="K3" s="5">
        <f>(MAX($D$10:$D$109)-MIN($D$10:$D$109))/(1+3.32*LOG(COUNT($D$10:$D$109),10))</f>
        <v>0.23162136208517822</v>
      </c>
    </row>
    <row r="4" spans="4:11" ht="12.75">
      <c r="D4" s="7">
        <f>K3</f>
        <v>0.23162136208517822</v>
      </c>
      <c r="F4" s="3" t="s">
        <v>4</v>
      </c>
      <c r="H4" s="3"/>
      <c r="K4" s="5">
        <f>(ABS(B7)+ABS(B14))/B16</f>
        <v>0.040017683627493784</v>
      </c>
    </row>
    <row r="5" spans="6:7" ht="12.75">
      <c r="F5" s="4"/>
      <c r="G5" s="4"/>
    </row>
    <row r="6" spans="1:147" ht="25.5">
      <c r="A6" t="s">
        <v>19</v>
      </c>
      <c r="B6">
        <f>STDEV(D10:D109,4)</f>
        <v>0.44248213966511246</v>
      </c>
      <c r="C6" s="3"/>
      <c r="E6" s="6" t="s">
        <v>6</v>
      </c>
      <c r="F6">
        <f aca="true" t="shared" si="0" ref="F6:AK6">SUM(F10:F508)</f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1</v>
      </c>
      <c r="K6">
        <f t="shared" si="0"/>
        <v>3</v>
      </c>
      <c r="L6">
        <f t="shared" si="0"/>
        <v>21</v>
      </c>
      <c r="M6">
        <f t="shared" si="0"/>
        <v>25</v>
      </c>
      <c r="N6">
        <f t="shared" si="0"/>
        <v>21</v>
      </c>
      <c r="O6">
        <f t="shared" si="0"/>
        <v>10</v>
      </c>
      <c r="P6">
        <f t="shared" si="0"/>
        <v>9</v>
      </c>
      <c r="Q6">
        <f t="shared" si="0"/>
        <v>9</v>
      </c>
      <c r="R6">
        <f t="shared" si="0"/>
        <v>1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aca="true" t="shared" si="1" ref="AL6:BQ6">SUM(AL10:AL508)</f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  <c r="BA6">
        <f t="shared" si="1"/>
        <v>0</v>
      </c>
      <c r="BB6">
        <f t="shared" si="1"/>
        <v>0</v>
      </c>
      <c r="BC6">
        <f t="shared" si="1"/>
        <v>0</v>
      </c>
      <c r="BD6">
        <f t="shared" si="1"/>
        <v>0</v>
      </c>
      <c r="BE6">
        <f t="shared" si="1"/>
        <v>0</v>
      </c>
      <c r="BF6">
        <f t="shared" si="1"/>
        <v>0</v>
      </c>
      <c r="BG6">
        <f t="shared" si="1"/>
        <v>0</v>
      </c>
      <c r="BH6">
        <f t="shared" si="1"/>
        <v>0</v>
      </c>
      <c r="BI6">
        <f t="shared" si="1"/>
        <v>0</v>
      </c>
      <c r="BJ6">
        <f t="shared" si="1"/>
        <v>0</v>
      </c>
      <c r="BK6">
        <f t="shared" si="1"/>
        <v>0</v>
      </c>
      <c r="BL6">
        <f t="shared" si="1"/>
        <v>0</v>
      </c>
      <c r="BM6">
        <f t="shared" si="1"/>
        <v>0</v>
      </c>
      <c r="BN6">
        <f t="shared" si="1"/>
        <v>0</v>
      </c>
      <c r="BO6">
        <f t="shared" si="1"/>
        <v>0</v>
      </c>
      <c r="BP6">
        <f t="shared" si="1"/>
        <v>0</v>
      </c>
      <c r="BQ6">
        <f t="shared" si="1"/>
        <v>0</v>
      </c>
      <c r="BR6">
        <f aca="true" t="shared" si="2" ref="BR6:DA6">SUM(BR10:BR508)</f>
        <v>0</v>
      </c>
      <c r="BS6">
        <f t="shared" si="2"/>
        <v>0</v>
      </c>
      <c r="BT6">
        <f t="shared" si="2"/>
        <v>0</v>
      </c>
      <c r="BU6">
        <f t="shared" si="2"/>
        <v>0</v>
      </c>
      <c r="BV6">
        <f t="shared" si="2"/>
        <v>0</v>
      </c>
      <c r="BW6">
        <f t="shared" si="2"/>
        <v>0</v>
      </c>
      <c r="BX6">
        <f t="shared" si="2"/>
        <v>0</v>
      </c>
      <c r="BY6">
        <f t="shared" si="2"/>
        <v>0</v>
      </c>
      <c r="BZ6">
        <f t="shared" si="2"/>
        <v>0</v>
      </c>
      <c r="CA6">
        <f t="shared" si="2"/>
        <v>0</v>
      </c>
      <c r="CB6">
        <f t="shared" si="2"/>
        <v>0</v>
      </c>
      <c r="CC6">
        <f t="shared" si="2"/>
        <v>0</v>
      </c>
      <c r="CD6">
        <f t="shared" si="2"/>
        <v>0</v>
      </c>
      <c r="CE6">
        <f t="shared" si="2"/>
        <v>0</v>
      </c>
      <c r="CF6">
        <f t="shared" si="2"/>
        <v>0</v>
      </c>
      <c r="CG6">
        <f t="shared" si="2"/>
        <v>0</v>
      </c>
      <c r="CH6">
        <f t="shared" si="2"/>
        <v>0</v>
      </c>
      <c r="CI6">
        <f t="shared" si="2"/>
        <v>0</v>
      </c>
      <c r="CJ6">
        <f t="shared" si="2"/>
        <v>0</v>
      </c>
      <c r="CK6">
        <f t="shared" si="2"/>
        <v>0</v>
      </c>
      <c r="CL6">
        <f t="shared" si="2"/>
        <v>0</v>
      </c>
      <c r="CM6">
        <f t="shared" si="2"/>
        <v>0</v>
      </c>
      <c r="CN6">
        <f t="shared" si="2"/>
        <v>0</v>
      </c>
      <c r="CO6">
        <f t="shared" si="2"/>
        <v>0</v>
      </c>
      <c r="CP6">
        <f t="shared" si="2"/>
        <v>0</v>
      </c>
      <c r="CQ6">
        <f t="shared" si="2"/>
        <v>0</v>
      </c>
      <c r="CR6">
        <f t="shared" si="2"/>
        <v>0</v>
      </c>
      <c r="CS6">
        <f t="shared" si="2"/>
        <v>0</v>
      </c>
      <c r="CT6">
        <f t="shared" si="2"/>
        <v>0</v>
      </c>
      <c r="CU6">
        <f t="shared" si="2"/>
        <v>0</v>
      </c>
      <c r="CV6">
        <f t="shared" si="2"/>
        <v>0</v>
      </c>
      <c r="CW6">
        <f t="shared" si="2"/>
        <v>0</v>
      </c>
      <c r="CX6">
        <f t="shared" si="2"/>
        <v>0</v>
      </c>
      <c r="CY6">
        <f t="shared" si="2"/>
        <v>0</v>
      </c>
      <c r="CZ6">
        <f t="shared" si="2"/>
        <v>0</v>
      </c>
      <c r="DA6">
        <f t="shared" si="2"/>
        <v>0</v>
      </c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</row>
    <row r="7" spans="1:147" ht="12.75">
      <c r="A7" t="s">
        <v>8</v>
      </c>
      <c r="B7" s="7">
        <f>QUARTILE(D10:D109,0)</f>
        <v>1.1160905782093085</v>
      </c>
      <c r="C7" s="3"/>
      <c r="D7" s="35" t="s">
        <v>75</v>
      </c>
      <c r="E7" t="s">
        <v>7</v>
      </c>
      <c r="F7" s="7">
        <v>0</v>
      </c>
      <c r="G7" s="5">
        <f aca="true" t="shared" si="3" ref="G7:AL7">F8</f>
        <v>0.23162136208517822</v>
      </c>
      <c r="H7" s="5">
        <f t="shared" si="3"/>
        <v>0.46324272417035645</v>
      </c>
      <c r="I7" s="5">
        <f t="shared" si="3"/>
        <v>0.6948640862555346</v>
      </c>
      <c r="J7" s="5">
        <f t="shared" si="3"/>
        <v>0.9264854483407129</v>
      </c>
      <c r="K7" s="5">
        <f t="shared" si="3"/>
        <v>1.1581068104258911</v>
      </c>
      <c r="L7" s="5">
        <f t="shared" si="3"/>
        <v>1.3897281725110693</v>
      </c>
      <c r="M7" s="5">
        <f t="shared" si="3"/>
        <v>1.6213495345962474</v>
      </c>
      <c r="N7" s="5">
        <f t="shared" si="3"/>
        <v>1.8529708966814256</v>
      </c>
      <c r="O7" s="5">
        <f t="shared" si="3"/>
        <v>2.084592258766604</v>
      </c>
      <c r="P7" s="5">
        <f t="shared" si="3"/>
        <v>2.3162136208517823</v>
      </c>
      <c r="Q7" s="5">
        <f t="shared" si="3"/>
        <v>2.5478349829369606</v>
      </c>
      <c r="R7" s="5">
        <f t="shared" si="3"/>
        <v>2.779456345022139</v>
      </c>
      <c r="S7" s="5">
        <f t="shared" si="3"/>
        <v>3.0110777071073174</v>
      </c>
      <c r="T7" s="5">
        <f t="shared" si="3"/>
        <v>3.2426990691924957</v>
      </c>
      <c r="U7" s="5">
        <f t="shared" si="3"/>
        <v>3.474320431277674</v>
      </c>
      <c r="V7" s="5">
        <f t="shared" si="3"/>
        <v>3.7059417933628525</v>
      </c>
      <c r="W7" s="5">
        <f t="shared" si="3"/>
        <v>3.937563155448031</v>
      </c>
      <c r="X7" s="5">
        <f t="shared" si="3"/>
        <v>4.169184517533209</v>
      </c>
      <c r="Y7" s="5">
        <f t="shared" si="3"/>
        <v>4.400805879618387</v>
      </c>
      <c r="Z7" s="5">
        <f t="shared" si="3"/>
        <v>4.6324272417035655</v>
      </c>
      <c r="AA7" s="5">
        <f t="shared" si="3"/>
        <v>4.864048603788744</v>
      </c>
      <c r="AB7" s="5">
        <f t="shared" si="3"/>
        <v>5.095669965873922</v>
      </c>
      <c r="AC7" s="5">
        <f t="shared" si="3"/>
        <v>5.3272913279591005</v>
      </c>
      <c r="AD7" s="5">
        <f t="shared" si="3"/>
        <v>5.558912690044279</v>
      </c>
      <c r="AE7" s="5">
        <f t="shared" si="3"/>
        <v>5.790534052129457</v>
      </c>
      <c r="AF7" s="5">
        <f t="shared" si="3"/>
        <v>6.022155414214636</v>
      </c>
      <c r="AG7" s="5">
        <f t="shared" si="3"/>
        <v>6.253776776299814</v>
      </c>
      <c r="AH7" s="5">
        <f t="shared" si="3"/>
        <v>6.485398138384992</v>
      </c>
      <c r="AI7" s="5">
        <f t="shared" si="3"/>
        <v>6.717019500470171</v>
      </c>
      <c r="AJ7" s="5">
        <f t="shared" si="3"/>
        <v>6.948640862555349</v>
      </c>
      <c r="AK7" s="5">
        <f t="shared" si="3"/>
        <v>7.180262224640527</v>
      </c>
      <c r="AL7" s="5">
        <f t="shared" si="3"/>
        <v>7.411883586725706</v>
      </c>
      <c r="AM7" s="5">
        <f aca="true" t="shared" si="4" ref="AM7:BR7">AL8</f>
        <v>7.643504948810884</v>
      </c>
      <c r="AN7" s="5">
        <f t="shared" si="4"/>
        <v>7.8751263108960625</v>
      </c>
      <c r="AO7" s="5">
        <f t="shared" si="4"/>
        <v>8.10674767298124</v>
      </c>
      <c r="AP7" s="5">
        <f t="shared" si="4"/>
        <v>8.33836903506642</v>
      </c>
      <c r="AQ7" s="5">
        <f t="shared" si="4"/>
        <v>8.569990397151598</v>
      </c>
      <c r="AR7" s="5">
        <f t="shared" si="4"/>
        <v>8.801611759236776</v>
      </c>
      <c r="AS7" s="5">
        <f t="shared" si="4"/>
        <v>9.033233121321954</v>
      </c>
      <c r="AT7" s="5">
        <f t="shared" si="4"/>
        <v>9.264854483407133</v>
      </c>
      <c r="AU7" s="5">
        <f t="shared" si="4"/>
        <v>9.496475845492311</v>
      </c>
      <c r="AV7" s="5">
        <f t="shared" si="4"/>
        <v>9.72809720757749</v>
      </c>
      <c r="AW7" s="5">
        <f t="shared" si="4"/>
        <v>9.959718569662668</v>
      </c>
      <c r="AX7" s="5">
        <f t="shared" si="4"/>
        <v>10.191339931747846</v>
      </c>
      <c r="AY7" s="5">
        <f t="shared" si="4"/>
        <v>10.422961293833024</v>
      </c>
      <c r="AZ7" s="5">
        <f t="shared" si="4"/>
        <v>10.654582655918203</v>
      </c>
      <c r="BA7" s="5">
        <f t="shared" si="4"/>
        <v>10.886204018003381</v>
      </c>
      <c r="BB7" s="5">
        <f t="shared" si="4"/>
        <v>11.11782538008856</v>
      </c>
      <c r="BC7" s="5">
        <f t="shared" si="4"/>
        <v>11.349446742173738</v>
      </c>
      <c r="BD7" s="5">
        <f t="shared" si="4"/>
        <v>11.581068104258916</v>
      </c>
      <c r="BE7" s="5">
        <f t="shared" si="4"/>
        <v>11.812689466344095</v>
      </c>
      <c r="BF7" s="5">
        <f t="shared" si="4"/>
        <v>12.044310828429273</v>
      </c>
      <c r="BG7" s="5">
        <f t="shared" si="4"/>
        <v>12.275932190514451</v>
      </c>
      <c r="BH7" s="5">
        <f t="shared" si="4"/>
        <v>12.50755355259963</v>
      </c>
      <c r="BI7" s="5">
        <f t="shared" si="4"/>
        <v>12.739174914684808</v>
      </c>
      <c r="BJ7" s="5">
        <f t="shared" si="4"/>
        <v>12.970796276769986</v>
      </c>
      <c r="BK7" s="5">
        <f t="shared" si="4"/>
        <v>13.202417638855165</v>
      </c>
      <c r="BL7" s="5">
        <f t="shared" si="4"/>
        <v>13.434039000940343</v>
      </c>
      <c r="BM7" s="5">
        <f t="shared" si="4"/>
        <v>13.665660363025522</v>
      </c>
      <c r="BN7" s="5">
        <f t="shared" si="4"/>
        <v>13.8972817251107</v>
      </c>
      <c r="BO7" s="5">
        <f t="shared" si="4"/>
        <v>14.128903087195878</v>
      </c>
      <c r="BP7" s="5">
        <f t="shared" si="4"/>
        <v>14.360524449281057</v>
      </c>
      <c r="BQ7" s="5">
        <f t="shared" si="4"/>
        <v>14.592145811366235</v>
      </c>
      <c r="BR7" s="5">
        <f t="shared" si="4"/>
        <v>14.823767173451413</v>
      </c>
      <c r="BS7" s="5">
        <f aca="true" t="shared" si="5" ref="BS7:DA7">BR8</f>
        <v>15.055388535536592</v>
      </c>
      <c r="BT7" s="5">
        <f t="shared" si="5"/>
        <v>15.28700989762177</v>
      </c>
      <c r="BU7" s="5">
        <f t="shared" si="5"/>
        <v>15.518631259706948</v>
      </c>
      <c r="BV7" s="5">
        <f t="shared" si="5"/>
        <v>15.750252621792127</v>
      </c>
      <c r="BW7" s="5">
        <f t="shared" si="5"/>
        <v>15.981873983877305</v>
      </c>
      <c r="BX7" s="5">
        <f t="shared" si="5"/>
        <v>16.21349534596248</v>
      </c>
      <c r="BY7" s="5">
        <f t="shared" si="5"/>
        <v>16.44511670804766</v>
      </c>
      <c r="BZ7" s="5">
        <f t="shared" si="5"/>
        <v>16.67673807013284</v>
      </c>
      <c r="CA7" s="5">
        <f t="shared" si="5"/>
        <v>16.908359432218017</v>
      </c>
      <c r="CB7" s="5">
        <f t="shared" si="5"/>
        <v>17.139980794303195</v>
      </c>
      <c r="CC7" s="5">
        <f t="shared" si="5"/>
        <v>17.371602156388374</v>
      </c>
      <c r="CD7" s="5">
        <f t="shared" si="5"/>
        <v>17.603223518473552</v>
      </c>
      <c r="CE7" s="5">
        <f t="shared" si="5"/>
        <v>17.83484488055873</v>
      </c>
      <c r="CF7" s="5">
        <f t="shared" si="5"/>
        <v>18.06646624264391</v>
      </c>
      <c r="CG7" s="5">
        <f t="shared" si="5"/>
        <v>18.298087604729087</v>
      </c>
      <c r="CH7" s="5">
        <f t="shared" si="5"/>
        <v>18.529708966814265</v>
      </c>
      <c r="CI7" s="5">
        <f t="shared" si="5"/>
        <v>18.761330328899444</v>
      </c>
      <c r="CJ7" s="5">
        <f t="shared" si="5"/>
        <v>18.992951690984622</v>
      </c>
      <c r="CK7" s="5">
        <f t="shared" si="5"/>
        <v>19.2245730530698</v>
      </c>
      <c r="CL7" s="5">
        <f t="shared" si="5"/>
        <v>19.45619441515498</v>
      </c>
      <c r="CM7" s="5">
        <f t="shared" si="5"/>
        <v>19.687815777240157</v>
      </c>
      <c r="CN7" s="5">
        <f t="shared" si="5"/>
        <v>19.919437139325336</v>
      </c>
      <c r="CO7" s="5">
        <f t="shared" si="5"/>
        <v>20.151058501410514</v>
      </c>
      <c r="CP7" s="5">
        <f t="shared" si="5"/>
        <v>20.382679863495692</v>
      </c>
      <c r="CQ7" s="5">
        <f t="shared" si="5"/>
        <v>20.61430122558087</v>
      </c>
      <c r="CR7" s="5">
        <f t="shared" si="5"/>
        <v>20.84592258766605</v>
      </c>
      <c r="CS7" s="5">
        <f t="shared" si="5"/>
        <v>21.077543949751227</v>
      </c>
      <c r="CT7" s="5">
        <f t="shared" si="5"/>
        <v>21.309165311836406</v>
      </c>
      <c r="CU7" s="5">
        <f t="shared" si="5"/>
        <v>21.540786673921584</v>
      </c>
      <c r="CV7" s="5">
        <f t="shared" si="5"/>
        <v>21.772408036006762</v>
      </c>
      <c r="CW7" s="5">
        <f t="shared" si="5"/>
        <v>22.00402939809194</v>
      </c>
      <c r="CX7" s="5">
        <f t="shared" si="5"/>
        <v>22.23565076017712</v>
      </c>
      <c r="CY7" s="5">
        <f t="shared" si="5"/>
        <v>22.467272122262298</v>
      </c>
      <c r="CZ7" s="5">
        <f t="shared" si="5"/>
        <v>22.698893484347476</v>
      </c>
      <c r="DA7" s="5">
        <f t="shared" si="5"/>
        <v>22.930514846432654</v>
      </c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</row>
    <row r="8" spans="1:105" ht="15">
      <c r="A8" t="s">
        <v>10</v>
      </c>
      <c r="B8" s="7">
        <f>PERCENTILE(D10:D109,0.05)</f>
        <v>1.4038035044318107</v>
      </c>
      <c r="C8" s="3"/>
      <c r="D8" s="8"/>
      <c r="E8" t="s">
        <v>9</v>
      </c>
      <c r="F8" s="5">
        <f>F7+$D$4</f>
        <v>0.23162136208517822</v>
      </c>
      <c r="G8" s="5">
        <f aca="true" t="shared" si="6" ref="G8:AL8">F8+$D4</f>
        <v>0.46324272417035645</v>
      </c>
      <c r="H8" s="5">
        <f t="shared" si="6"/>
        <v>0.6948640862555346</v>
      </c>
      <c r="I8" s="5">
        <f t="shared" si="6"/>
        <v>0.9264854483407129</v>
      </c>
      <c r="J8" s="5">
        <f t="shared" si="6"/>
        <v>1.1581068104258911</v>
      </c>
      <c r="K8" s="5">
        <f t="shared" si="6"/>
        <v>1.3897281725110693</v>
      </c>
      <c r="L8" s="5">
        <f t="shared" si="6"/>
        <v>1.6213495345962474</v>
      </c>
      <c r="M8" s="5">
        <f t="shared" si="6"/>
        <v>1.8529708966814256</v>
      </c>
      <c r="N8" s="5">
        <f t="shared" si="6"/>
        <v>2.084592258766604</v>
      </c>
      <c r="O8" s="5">
        <f t="shared" si="6"/>
        <v>2.3162136208517823</v>
      </c>
      <c r="P8" s="5">
        <f t="shared" si="6"/>
        <v>2.5478349829369606</v>
      </c>
      <c r="Q8" s="5">
        <f t="shared" si="6"/>
        <v>2.779456345022139</v>
      </c>
      <c r="R8" s="5">
        <f t="shared" si="6"/>
        <v>3.0110777071073174</v>
      </c>
      <c r="S8" s="5">
        <f t="shared" si="6"/>
        <v>3.2426990691924957</v>
      </c>
      <c r="T8" s="5">
        <f t="shared" si="6"/>
        <v>3.474320431277674</v>
      </c>
      <c r="U8" s="5">
        <f t="shared" si="6"/>
        <v>3.7059417933628525</v>
      </c>
      <c r="V8" s="5">
        <f t="shared" si="6"/>
        <v>3.937563155448031</v>
      </c>
      <c r="W8" s="5">
        <f t="shared" si="6"/>
        <v>4.169184517533209</v>
      </c>
      <c r="X8" s="5">
        <f t="shared" si="6"/>
        <v>4.400805879618387</v>
      </c>
      <c r="Y8" s="5">
        <f t="shared" si="6"/>
        <v>4.6324272417035655</v>
      </c>
      <c r="Z8" s="5">
        <f t="shared" si="6"/>
        <v>4.864048603788744</v>
      </c>
      <c r="AA8" s="5">
        <f t="shared" si="6"/>
        <v>5.095669965873922</v>
      </c>
      <c r="AB8" s="5">
        <f t="shared" si="6"/>
        <v>5.3272913279591005</v>
      </c>
      <c r="AC8" s="5">
        <f t="shared" si="6"/>
        <v>5.558912690044279</v>
      </c>
      <c r="AD8" s="5">
        <f t="shared" si="6"/>
        <v>5.790534052129457</v>
      </c>
      <c r="AE8" s="5">
        <f t="shared" si="6"/>
        <v>6.022155414214636</v>
      </c>
      <c r="AF8" s="5">
        <f t="shared" si="6"/>
        <v>6.253776776299814</v>
      </c>
      <c r="AG8" s="5">
        <f t="shared" si="6"/>
        <v>6.485398138384992</v>
      </c>
      <c r="AH8" s="5">
        <f t="shared" si="6"/>
        <v>6.717019500470171</v>
      </c>
      <c r="AI8" s="5">
        <f t="shared" si="6"/>
        <v>6.948640862555349</v>
      </c>
      <c r="AJ8" s="5">
        <f t="shared" si="6"/>
        <v>7.180262224640527</v>
      </c>
      <c r="AK8" s="5">
        <f t="shared" si="6"/>
        <v>7.411883586725706</v>
      </c>
      <c r="AL8" s="5">
        <f t="shared" si="6"/>
        <v>7.643504948810884</v>
      </c>
      <c r="AM8" s="5">
        <f aca="true" t="shared" si="7" ref="AM8:BR8">AL8+$D4</f>
        <v>7.8751263108960625</v>
      </c>
      <c r="AN8" s="5">
        <f t="shared" si="7"/>
        <v>8.10674767298124</v>
      </c>
      <c r="AO8" s="5">
        <f t="shared" si="7"/>
        <v>8.33836903506642</v>
      </c>
      <c r="AP8" s="5">
        <f t="shared" si="7"/>
        <v>8.569990397151598</v>
      </c>
      <c r="AQ8" s="5">
        <f t="shared" si="7"/>
        <v>8.801611759236776</v>
      </c>
      <c r="AR8" s="5">
        <f t="shared" si="7"/>
        <v>9.033233121321954</v>
      </c>
      <c r="AS8" s="5">
        <f t="shared" si="7"/>
        <v>9.264854483407133</v>
      </c>
      <c r="AT8" s="5">
        <f t="shared" si="7"/>
        <v>9.496475845492311</v>
      </c>
      <c r="AU8" s="5">
        <f t="shared" si="7"/>
        <v>9.72809720757749</v>
      </c>
      <c r="AV8" s="5">
        <f t="shared" si="7"/>
        <v>9.959718569662668</v>
      </c>
      <c r="AW8" s="5">
        <f t="shared" si="7"/>
        <v>10.191339931747846</v>
      </c>
      <c r="AX8" s="5">
        <f t="shared" si="7"/>
        <v>10.422961293833024</v>
      </c>
      <c r="AY8" s="5">
        <f t="shared" si="7"/>
        <v>10.654582655918203</v>
      </c>
      <c r="AZ8" s="5">
        <f t="shared" si="7"/>
        <v>10.886204018003381</v>
      </c>
      <c r="BA8" s="5">
        <f t="shared" si="7"/>
        <v>11.11782538008856</v>
      </c>
      <c r="BB8" s="5">
        <f t="shared" si="7"/>
        <v>11.349446742173738</v>
      </c>
      <c r="BC8" s="5">
        <f t="shared" si="7"/>
        <v>11.581068104258916</v>
      </c>
      <c r="BD8" s="5">
        <f t="shared" si="7"/>
        <v>11.812689466344095</v>
      </c>
      <c r="BE8" s="5">
        <f t="shared" si="7"/>
        <v>12.044310828429273</v>
      </c>
      <c r="BF8" s="5">
        <f t="shared" si="7"/>
        <v>12.275932190514451</v>
      </c>
      <c r="BG8" s="5">
        <f t="shared" si="7"/>
        <v>12.50755355259963</v>
      </c>
      <c r="BH8" s="5">
        <f t="shared" si="7"/>
        <v>12.739174914684808</v>
      </c>
      <c r="BI8" s="5">
        <f t="shared" si="7"/>
        <v>12.970796276769986</v>
      </c>
      <c r="BJ8" s="5">
        <f t="shared" si="7"/>
        <v>13.202417638855165</v>
      </c>
      <c r="BK8" s="5">
        <f t="shared" si="7"/>
        <v>13.434039000940343</v>
      </c>
      <c r="BL8" s="5">
        <f t="shared" si="7"/>
        <v>13.665660363025522</v>
      </c>
      <c r="BM8" s="5">
        <f t="shared" si="7"/>
        <v>13.8972817251107</v>
      </c>
      <c r="BN8" s="5">
        <f t="shared" si="7"/>
        <v>14.128903087195878</v>
      </c>
      <c r="BO8" s="5">
        <f t="shared" si="7"/>
        <v>14.360524449281057</v>
      </c>
      <c r="BP8" s="5">
        <f t="shared" si="7"/>
        <v>14.592145811366235</v>
      </c>
      <c r="BQ8" s="5">
        <f t="shared" si="7"/>
        <v>14.823767173451413</v>
      </c>
      <c r="BR8" s="5">
        <f t="shared" si="7"/>
        <v>15.055388535536592</v>
      </c>
      <c r="BS8" s="5">
        <f aca="true" t="shared" si="8" ref="BS8:DA8">BR8+$D4</f>
        <v>15.28700989762177</v>
      </c>
      <c r="BT8" s="5">
        <f t="shared" si="8"/>
        <v>15.518631259706948</v>
      </c>
      <c r="BU8" s="5">
        <f t="shared" si="8"/>
        <v>15.750252621792127</v>
      </c>
      <c r="BV8" s="5">
        <f t="shared" si="8"/>
        <v>15.981873983877305</v>
      </c>
      <c r="BW8" s="5">
        <f t="shared" si="8"/>
        <v>16.21349534596248</v>
      </c>
      <c r="BX8" s="5">
        <f t="shared" si="8"/>
        <v>16.44511670804766</v>
      </c>
      <c r="BY8" s="5">
        <f t="shared" si="8"/>
        <v>16.67673807013284</v>
      </c>
      <c r="BZ8" s="5">
        <f t="shared" si="8"/>
        <v>16.908359432218017</v>
      </c>
      <c r="CA8" s="5">
        <f t="shared" si="8"/>
        <v>17.139980794303195</v>
      </c>
      <c r="CB8" s="5">
        <f t="shared" si="8"/>
        <v>17.371602156388374</v>
      </c>
      <c r="CC8" s="5">
        <f t="shared" si="8"/>
        <v>17.603223518473552</v>
      </c>
      <c r="CD8" s="5">
        <f t="shared" si="8"/>
        <v>17.83484488055873</v>
      </c>
      <c r="CE8" s="5">
        <f t="shared" si="8"/>
        <v>18.06646624264391</v>
      </c>
      <c r="CF8" s="5">
        <f t="shared" si="8"/>
        <v>18.298087604729087</v>
      </c>
      <c r="CG8" s="5">
        <f t="shared" si="8"/>
        <v>18.529708966814265</v>
      </c>
      <c r="CH8" s="5">
        <f t="shared" si="8"/>
        <v>18.761330328899444</v>
      </c>
      <c r="CI8" s="5">
        <f t="shared" si="8"/>
        <v>18.992951690984622</v>
      </c>
      <c r="CJ8" s="5">
        <f t="shared" si="8"/>
        <v>19.2245730530698</v>
      </c>
      <c r="CK8" s="5">
        <f t="shared" si="8"/>
        <v>19.45619441515498</v>
      </c>
      <c r="CL8" s="5">
        <f t="shared" si="8"/>
        <v>19.687815777240157</v>
      </c>
      <c r="CM8" s="5">
        <f t="shared" si="8"/>
        <v>19.919437139325336</v>
      </c>
      <c r="CN8" s="5">
        <f t="shared" si="8"/>
        <v>20.151058501410514</v>
      </c>
      <c r="CO8" s="5">
        <f t="shared" si="8"/>
        <v>20.382679863495692</v>
      </c>
      <c r="CP8" s="5">
        <f t="shared" si="8"/>
        <v>20.61430122558087</v>
      </c>
      <c r="CQ8" s="5">
        <f t="shared" si="8"/>
        <v>20.84592258766605</v>
      </c>
      <c r="CR8" s="5">
        <f t="shared" si="8"/>
        <v>21.077543949751227</v>
      </c>
      <c r="CS8" s="5">
        <f t="shared" si="8"/>
        <v>21.309165311836406</v>
      </c>
      <c r="CT8" s="5">
        <f t="shared" si="8"/>
        <v>21.540786673921584</v>
      </c>
      <c r="CU8" s="5">
        <f t="shared" si="8"/>
        <v>21.772408036006762</v>
      </c>
      <c r="CV8" s="5">
        <f t="shared" si="8"/>
        <v>22.00402939809194</v>
      </c>
      <c r="CW8" s="5">
        <f t="shared" si="8"/>
        <v>22.23565076017712</v>
      </c>
      <c r="CX8" s="5">
        <f t="shared" si="8"/>
        <v>22.467272122262298</v>
      </c>
      <c r="CY8" s="5">
        <f t="shared" si="8"/>
        <v>22.698893484347476</v>
      </c>
      <c r="CZ8" s="5">
        <f t="shared" si="8"/>
        <v>22.930514846432654</v>
      </c>
      <c r="DA8" s="5">
        <f t="shared" si="8"/>
        <v>23.162136208517833</v>
      </c>
    </row>
    <row r="9" spans="1:105" ht="13.5" thickBot="1">
      <c r="A9" t="s">
        <v>12</v>
      </c>
      <c r="B9" s="7">
        <f>QUARTILE(D10:D109,1)</f>
        <v>1.6247226289031913</v>
      </c>
      <c r="C9" s="10"/>
      <c r="D9" s="9"/>
      <c r="E9" t="s">
        <v>11</v>
      </c>
      <c r="F9" t="str">
        <f aca="true" t="shared" si="9" ref="F9:AK9">ROUND(F$7,2)&amp;" - "&amp;ROUND(F$8,2)</f>
        <v>0 - 0,23</v>
      </c>
      <c r="G9" t="str">
        <f t="shared" si="9"/>
        <v>0,23 - 0,46</v>
      </c>
      <c r="H9" t="str">
        <f t="shared" si="9"/>
        <v>0,46 - 0,69</v>
      </c>
      <c r="I9" t="str">
        <f t="shared" si="9"/>
        <v>0,69 - 0,93</v>
      </c>
      <c r="J9" t="str">
        <f t="shared" si="9"/>
        <v>0,93 - 1,16</v>
      </c>
      <c r="K9" t="str">
        <f t="shared" si="9"/>
        <v>1,16 - 1,39</v>
      </c>
      <c r="L9" t="str">
        <f t="shared" si="9"/>
        <v>1,39 - 1,62</v>
      </c>
      <c r="M9" t="str">
        <f t="shared" si="9"/>
        <v>1,62 - 1,85</v>
      </c>
      <c r="N9" t="str">
        <f t="shared" si="9"/>
        <v>1,85 - 2,08</v>
      </c>
      <c r="O9" t="str">
        <f t="shared" si="9"/>
        <v>2,08 - 2,32</v>
      </c>
      <c r="P9" t="str">
        <f t="shared" si="9"/>
        <v>2,32 - 2,55</v>
      </c>
      <c r="Q9" t="str">
        <f t="shared" si="9"/>
        <v>2,55 - 2,78</v>
      </c>
      <c r="R9" t="str">
        <f t="shared" si="9"/>
        <v>2,78 - 3,01</v>
      </c>
      <c r="S9" t="str">
        <f t="shared" si="9"/>
        <v>3,01 - 3,24</v>
      </c>
      <c r="T9" t="str">
        <f t="shared" si="9"/>
        <v>3,24 - 3,47</v>
      </c>
      <c r="U9" t="str">
        <f t="shared" si="9"/>
        <v>3,47 - 3,71</v>
      </c>
      <c r="V9" t="str">
        <f t="shared" si="9"/>
        <v>3,71 - 3,94</v>
      </c>
      <c r="W9" t="str">
        <f t="shared" si="9"/>
        <v>3,94 - 4,17</v>
      </c>
      <c r="X9" t="str">
        <f t="shared" si="9"/>
        <v>4,17 - 4,4</v>
      </c>
      <c r="Y9" t="str">
        <f t="shared" si="9"/>
        <v>4,4 - 4,63</v>
      </c>
      <c r="Z9" t="str">
        <f t="shared" si="9"/>
        <v>4,63 - 4,86</v>
      </c>
      <c r="AA9" t="str">
        <f t="shared" si="9"/>
        <v>4,86 - 5,1</v>
      </c>
      <c r="AB9" t="str">
        <f t="shared" si="9"/>
        <v>5,1 - 5,33</v>
      </c>
      <c r="AC9" t="str">
        <f t="shared" si="9"/>
        <v>5,33 - 5,56</v>
      </c>
      <c r="AD9" t="str">
        <f t="shared" si="9"/>
        <v>5,56 - 5,79</v>
      </c>
      <c r="AE9" t="str">
        <f t="shared" si="9"/>
        <v>5,79 - 6,02</v>
      </c>
      <c r="AF9" t="str">
        <f t="shared" si="9"/>
        <v>6,02 - 6,25</v>
      </c>
      <c r="AG9" t="str">
        <f t="shared" si="9"/>
        <v>6,25 - 6,49</v>
      </c>
      <c r="AH9" t="str">
        <f t="shared" si="9"/>
        <v>6,49 - 6,72</v>
      </c>
      <c r="AI9" t="str">
        <f t="shared" si="9"/>
        <v>6,72 - 6,95</v>
      </c>
      <c r="AJ9" t="str">
        <f t="shared" si="9"/>
        <v>6,95 - 7,18</v>
      </c>
      <c r="AK9" t="str">
        <f t="shared" si="9"/>
        <v>7,18 - 7,41</v>
      </c>
      <c r="AL9" t="str">
        <f aca="true" t="shared" si="10" ref="AL9:BQ9">ROUND(AL$7,2)&amp;" - "&amp;ROUND(AL$8,2)</f>
        <v>7,41 - 7,64</v>
      </c>
      <c r="AM9" t="str">
        <f t="shared" si="10"/>
        <v>7,64 - 7,88</v>
      </c>
      <c r="AN9" t="str">
        <f t="shared" si="10"/>
        <v>7,88 - 8,11</v>
      </c>
      <c r="AO9" t="str">
        <f t="shared" si="10"/>
        <v>8,11 - 8,34</v>
      </c>
      <c r="AP9" t="str">
        <f t="shared" si="10"/>
        <v>8,34 - 8,57</v>
      </c>
      <c r="AQ9" t="str">
        <f t="shared" si="10"/>
        <v>8,57 - 8,8</v>
      </c>
      <c r="AR9" t="str">
        <f t="shared" si="10"/>
        <v>8,8 - 9,03</v>
      </c>
      <c r="AS9" t="str">
        <f t="shared" si="10"/>
        <v>9,03 - 9,26</v>
      </c>
      <c r="AT9" t="str">
        <f t="shared" si="10"/>
        <v>9,26 - 9,5</v>
      </c>
      <c r="AU9" t="str">
        <f t="shared" si="10"/>
        <v>9,5 - 9,73</v>
      </c>
      <c r="AV9" t="str">
        <f t="shared" si="10"/>
        <v>9,73 - 9,96</v>
      </c>
      <c r="AW9" t="str">
        <f t="shared" si="10"/>
        <v>9,96 - 10,19</v>
      </c>
      <c r="AX9" t="str">
        <f t="shared" si="10"/>
        <v>10,19 - 10,42</v>
      </c>
      <c r="AY9" t="str">
        <f t="shared" si="10"/>
        <v>10,42 - 10,65</v>
      </c>
      <c r="AZ9" t="str">
        <f t="shared" si="10"/>
        <v>10,65 - 10,89</v>
      </c>
      <c r="BA9" t="str">
        <f t="shared" si="10"/>
        <v>10,89 - 11,12</v>
      </c>
      <c r="BB9" t="str">
        <f t="shared" si="10"/>
        <v>11,12 - 11,35</v>
      </c>
      <c r="BC9" t="str">
        <f t="shared" si="10"/>
        <v>11,35 - 11,58</v>
      </c>
      <c r="BD9" t="str">
        <f t="shared" si="10"/>
        <v>11,58 - 11,81</v>
      </c>
      <c r="BE9" t="str">
        <f t="shared" si="10"/>
        <v>11,81 - 12,04</v>
      </c>
      <c r="BF9" t="str">
        <f t="shared" si="10"/>
        <v>12,04 - 12,28</v>
      </c>
      <c r="BG9" t="str">
        <f t="shared" si="10"/>
        <v>12,28 - 12,51</v>
      </c>
      <c r="BH9" t="str">
        <f t="shared" si="10"/>
        <v>12,51 - 12,74</v>
      </c>
      <c r="BI9" t="str">
        <f t="shared" si="10"/>
        <v>12,74 - 12,97</v>
      </c>
      <c r="BJ9" t="str">
        <f t="shared" si="10"/>
        <v>12,97 - 13,2</v>
      </c>
      <c r="BK9" t="str">
        <f t="shared" si="10"/>
        <v>13,2 - 13,43</v>
      </c>
      <c r="BL9" t="str">
        <f t="shared" si="10"/>
        <v>13,43 - 13,67</v>
      </c>
      <c r="BM9" t="str">
        <f t="shared" si="10"/>
        <v>13,67 - 13,9</v>
      </c>
      <c r="BN9" t="str">
        <f t="shared" si="10"/>
        <v>13,9 - 14,13</v>
      </c>
      <c r="BO9" t="str">
        <f t="shared" si="10"/>
        <v>14,13 - 14,36</v>
      </c>
      <c r="BP9" t="str">
        <f t="shared" si="10"/>
        <v>14,36 - 14,59</v>
      </c>
      <c r="BQ9" t="str">
        <f t="shared" si="10"/>
        <v>14,59 - 14,82</v>
      </c>
      <c r="BR9" t="str">
        <f aca="true" t="shared" si="11" ref="BR9:DA9">ROUND(BR$7,2)&amp;" - "&amp;ROUND(BR$8,2)</f>
        <v>14,82 - 15,06</v>
      </c>
      <c r="BS9" t="str">
        <f t="shared" si="11"/>
        <v>15,06 - 15,29</v>
      </c>
      <c r="BT9" t="str">
        <f t="shared" si="11"/>
        <v>15,29 - 15,52</v>
      </c>
      <c r="BU9" t="str">
        <f t="shared" si="11"/>
        <v>15,52 - 15,75</v>
      </c>
      <c r="BV9" t="str">
        <f t="shared" si="11"/>
        <v>15,75 - 15,98</v>
      </c>
      <c r="BW9" t="str">
        <f t="shared" si="11"/>
        <v>15,98 - 16,21</v>
      </c>
      <c r="BX9" t="str">
        <f t="shared" si="11"/>
        <v>16,21 - 16,45</v>
      </c>
      <c r="BY9" t="str">
        <f t="shared" si="11"/>
        <v>16,45 - 16,68</v>
      </c>
      <c r="BZ9" t="str">
        <f t="shared" si="11"/>
        <v>16,68 - 16,91</v>
      </c>
      <c r="CA9" t="str">
        <f t="shared" si="11"/>
        <v>16,91 - 17,14</v>
      </c>
      <c r="CB9" t="str">
        <f t="shared" si="11"/>
        <v>17,14 - 17,37</v>
      </c>
      <c r="CC9" t="str">
        <f t="shared" si="11"/>
        <v>17,37 - 17,6</v>
      </c>
      <c r="CD9" t="str">
        <f t="shared" si="11"/>
        <v>17,6 - 17,83</v>
      </c>
      <c r="CE9" t="str">
        <f t="shared" si="11"/>
        <v>17,83 - 18,07</v>
      </c>
      <c r="CF9" t="str">
        <f t="shared" si="11"/>
        <v>18,07 - 18,3</v>
      </c>
      <c r="CG9" t="str">
        <f t="shared" si="11"/>
        <v>18,3 - 18,53</v>
      </c>
      <c r="CH9" t="str">
        <f t="shared" si="11"/>
        <v>18,53 - 18,76</v>
      </c>
      <c r="CI9" t="str">
        <f t="shared" si="11"/>
        <v>18,76 - 18,99</v>
      </c>
      <c r="CJ9" t="str">
        <f t="shared" si="11"/>
        <v>18,99 - 19,22</v>
      </c>
      <c r="CK9" t="str">
        <f t="shared" si="11"/>
        <v>19,22 - 19,46</v>
      </c>
      <c r="CL9" t="str">
        <f t="shared" si="11"/>
        <v>19,46 - 19,69</v>
      </c>
      <c r="CM9" t="str">
        <f t="shared" si="11"/>
        <v>19,69 - 19,92</v>
      </c>
      <c r="CN9" t="str">
        <f t="shared" si="11"/>
        <v>19,92 - 20,15</v>
      </c>
      <c r="CO9" t="str">
        <f t="shared" si="11"/>
        <v>20,15 - 20,38</v>
      </c>
      <c r="CP9" t="str">
        <f t="shared" si="11"/>
        <v>20,38 - 20,61</v>
      </c>
      <c r="CQ9" t="str">
        <f t="shared" si="11"/>
        <v>20,61 - 20,85</v>
      </c>
      <c r="CR9" t="str">
        <f t="shared" si="11"/>
        <v>20,85 - 21,08</v>
      </c>
      <c r="CS9" t="str">
        <f t="shared" si="11"/>
        <v>21,08 - 21,31</v>
      </c>
      <c r="CT9" t="str">
        <f t="shared" si="11"/>
        <v>21,31 - 21,54</v>
      </c>
      <c r="CU9" t="str">
        <f t="shared" si="11"/>
        <v>21,54 - 21,77</v>
      </c>
      <c r="CV9" t="str">
        <f t="shared" si="11"/>
        <v>21,77 - 22</v>
      </c>
      <c r="CW9" t="str">
        <f t="shared" si="11"/>
        <v>22 - 22,24</v>
      </c>
      <c r="CX9" t="str">
        <f t="shared" si="11"/>
        <v>22,24 - 22,47</v>
      </c>
      <c r="CY9" t="str">
        <f t="shared" si="11"/>
        <v>22,47 - 22,7</v>
      </c>
      <c r="CZ9" t="str">
        <f t="shared" si="11"/>
        <v>22,7 - 22,93</v>
      </c>
      <c r="DA9" t="str">
        <f t="shared" si="11"/>
        <v>22,93 - 23,16</v>
      </c>
    </row>
    <row r="10" spans="1:105" ht="12.75">
      <c r="A10" t="s">
        <v>13</v>
      </c>
      <c r="B10" s="7">
        <f>AVERAGE(D10:D109)</f>
        <v>1.9067465088923812</v>
      </c>
      <c r="C10">
        <v>0.002804819740544917</v>
      </c>
      <c r="D10">
        <f>IF($D$7=$A$25,Daten!G6,IF($D$7=$A$26,Daten!L6,IF($D$7=$A$27,Daten!H6,IF($D$7=$A$28,Daten!I6,IF($D$7=$A$29,Daten!K6,IF($D$7=$A$30,Daten!J6))))))</f>
        <v>2.679647317438797</v>
      </c>
      <c r="F10">
        <f aca="true" t="shared" si="12" ref="F10:O19">IF(AND($D10&gt;F$7,$D10&lt;=F$8),1,0)</f>
        <v>0</v>
      </c>
      <c r="G10">
        <f t="shared" si="12"/>
        <v>0</v>
      </c>
      <c r="H10">
        <f t="shared" si="12"/>
        <v>0</v>
      </c>
      <c r="I10">
        <f t="shared" si="12"/>
        <v>0</v>
      </c>
      <c r="J10">
        <f t="shared" si="12"/>
        <v>0</v>
      </c>
      <c r="K10">
        <f t="shared" si="12"/>
        <v>0</v>
      </c>
      <c r="L10">
        <f t="shared" si="12"/>
        <v>0</v>
      </c>
      <c r="M10">
        <f t="shared" si="12"/>
        <v>0</v>
      </c>
      <c r="N10">
        <f t="shared" si="12"/>
        <v>0</v>
      </c>
      <c r="O10">
        <f t="shared" si="12"/>
        <v>0</v>
      </c>
      <c r="P10">
        <f aca="true" t="shared" si="13" ref="P10:Y19">IF(AND($D10&gt;P$7,$D10&lt;=P$8),1,0)</f>
        <v>0</v>
      </c>
      <c r="Q10">
        <f t="shared" si="13"/>
        <v>1</v>
      </c>
      <c r="R10">
        <f t="shared" si="13"/>
        <v>0</v>
      </c>
      <c r="S10">
        <f t="shared" si="13"/>
        <v>0</v>
      </c>
      <c r="T10">
        <f t="shared" si="13"/>
        <v>0</v>
      </c>
      <c r="U10">
        <f t="shared" si="13"/>
        <v>0</v>
      </c>
      <c r="V10">
        <f t="shared" si="13"/>
        <v>0</v>
      </c>
      <c r="W10">
        <f t="shared" si="13"/>
        <v>0</v>
      </c>
      <c r="X10">
        <f t="shared" si="13"/>
        <v>0</v>
      </c>
      <c r="Y10">
        <f t="shared" si="13"/>
        <v>0</v>
      </c>
      <c r="Z10">
        <f aca="true" t="shared" si="14" ref="Z10:AI19">IF(AND($D10&gt;Z$7,$D10&lt;=Z$8),1,0)</f>
        <v>0</v>
      </c>
      <c r="AA10">
        <f t="shared" si="14"/>
        <v>0</v>
      </c>
      <c r="AB10">
        <f t="shared" si="14"/>
        <v>0</v>
      </c>
      <c r="AC10">
        <f t="shared" si="14"/>
        <v>0</v>
      </c>
      <c r="AD10">
        <f t="shared" si="14"/>
        <v>0</v>
      </c>
      <c r="AE10">
        <f t="shared" si="14"/>
        <v>0</v>
      </c>
      <c r="AF10">
        <f t="shared" si="14"/>
        <v>0</v>
      </c>
      <c r="AG10">
        <f t="shared" si="14"/>
        <v>0</v>
      </c>
      <c r="AH10">
        <f t="shared" si="14"/>
        <v>0</v>
      </c>
      <c r="AI10">
        <f t="shared" si="14"/>
        <v>0</v>
      </c>
      <c r="AJ10">
        <f aca="true" t="shared" si="15" ref="AJ10:AS19">IF(AND($D10&gt;AJ$7,$D10&lt;=AJ$8),1,0)</f>
        <v>0</v>
      </c>
      <c r="AK10">
        <f t="shared" si="15"/>
        <v>0</v>
      </c>
      <c r="AL10">
        <f t="shared" si="15"/>
        <v>0</v>
      </c>
      <c r="AM10">
        <f t="shared" si="15"/>
        <v>0</v>
      </c>
      <c r="AN10">
        <f t="shared" si="15"/>
        <v>0</v>
      </c>
      <c r="AO10">
        <f t="shared" si="15"/>
        <v>0</v>
      </c>
      <c r="AP10">
        <f t="shared" si="15"/>
        <v>0</v>
      </c>
      <c r="AQ10">
        <f t="shared" si="15"/>
        <v>0</v>
      </c>
      <c r="AR10">
        <f t="shared" si="15"/>
        <v>0</v>
      </c>
      <c r="AS10">
        <f t="shared" si="15"/>
        <v>0</v>
      </c>
      <c r="AT10">
        <f aca="true" t="shared" si="16" ref="AT10:BC19">IF(AND($D10&gt;AT$7,$D10&lt;=AT$8),1,0)</f>
        <v>0</v>
      </c>
      <c r="AU10">
        <f t="shared" si="16"/>
        <v>0</v>
      </c>
      <c r="AV10">
        <f t="shared" si="16"/>
        <v>0</v>
      </c>
      <c r="AW10">
        <f t="shared" si="16"/>
        <v>0</v>
      </c>
      <c r="AX10">
        <f t="shared" si="16"/>
        <v>0</v>
      </c>
      <c r="AY10">
        <f t="shared" si="16"/>
        <v>0</v>
      </c>
      <c r="AZ10">
        <f t="shared" si="16"/>
        <v>0</v>
      </c>
      <c r="BA10">
        <f t="shared" si="16"/>
        <v>0</v>
      </c>
      <c r="BB10">
        <f t="shared" si="16"/>
        <v>0</v>
      </c>
      <c r="BC10">
        <f t="shared" si="16"/>
        <v>0</v>
      </c>
      <c r="BD10">
        <f aca="true" t="shared" si="17" ref="BD10:BM19">IF(AND($D10&gt;BD$7,$D10&lt;=BD$8),1,0)</f>
        <v>0</v>
      </c>
      <c r="BE10">
        <f t="shared" si="17"/>
        <v>0</v>
      </c>
      <c r="BF10">
        <f t="shared" si="17"/>
        <v>0</v>
      </c>
      <c r="BG10">
        <f t="shared" si="17"/>
        <v>0</v>
      </c>
      <c r="BH10">
        <f t="shared" si="17"/>
        <v>0</v>
      </c>
      <c r="BI10">
        <f t="shared" si="17"/>
        <v>0</v>
      </c>
      <c r="BJ10">
        <f t="shared" si="17"/>
        <v>0</v>
      </c>
      <c r="BK10">
        <f t="shared" si="17"/>
        <v>0</v>
      </c>
      <c r="BL10">
        <f t="shared" si="17"/>
        <v>0</v>
      </c>
      <c r="BM10">
        <f t="shared" si="17"/>
        <v>0</v>
      </c>
      <c r="BN10">
        <f aca="true" t="shared" si="18" ref="BN10:BW19">IF(AND($D10&gt;BN$7,$D10&lt;=BN$8),1,0)</f>
        <v>0</v>
      </c>
      <c r="BO10">
        <f t="shared" si="18"/>
        <v>0</v>
      </c>
      <c r="BP10">
        <f t="shared" si="18"/>
        <v>0</v>
      </c>
      <c r="BQ10">
        <f t="shared" si="18"/>
        <v>0</v>
      </c>
      <c r="BR10">
        <f t="shared" si="18"/>
        <v>0</v>
      </c>
      <c r="BS10">
        <f t="shared" si="18"/>
        <v>0</v>
      </c>
      <c r="BT10">
        <f t="shared" si="18"/>
        <v>0</v>
      </c>
      <c r="BU10">
        <f t="shared" si="18"/>
        <v>0</v>
      </c>
      <c r="BV10">
        <f t="shared" si="18"/>
        <v>0</v>
      </c>
      <c r="BW10">
        <f t="shared" si="18"/>
        <v>0</v>
      </c>
      <c r="BX10">
        <f aca="true" t="shared" si="19" ref="BX10:CG19">IF(AND($D10&gt;BX$7,$D10&lt;=BX$8),1,0)</f>
        <v>0</v>
      </c>
      <c r="BY10">
        <f t="shared" si="19"/>
        <v>0</v>
      </c>
      <c r="BZ10">
        <f t="shared" si="19"/>
        <v>0</v>
      </c>
      <c r="CA10">
        <f t="shared" si="19"/>
        <v>0</v>
      </c>
      <c r="CB10">
        <f t="shared" si="19"/>
        <v>0</v>
      </c>
      <c r="CC10">
        <f t="shared" si="19"/>
        <v>0</v>
      </c>
      <c r="CD10">
        <f t="shared" si="19"/>
        <v>0</v>
      </c>
      <c r="CE10">
        <f t="shared" si="19"/>
        <v>0</v>
      </c>
      <c r="CF10">
        <f t="shared" si="19"/>
        <v>0</v>
      </c>
      <c r="CG10">
        <f t="shared" si="19"/>
        <v>0</v>
      </c>
      <c r="CH10">
        <f aca="true" t="shared" si="20" ref="CH10:CQ19">IF(AND($D10&gt;CH$7,$D10&lt;=CH$8),1,0)</f>
        <v>0</v>
      </c>
      <c r="CI10">
        <f t="shared" si="20"/>
        <v>0</v>
      </c>
      <c r="CJ10">
        <f t="shared" si="20"/>
        <v>0</v>
      </c>
      <c r="CK10">
        <f t="shared" si="20"/>
        <v>0</v>
      </c>
      <c r="CL10">
        <f t="shared" si="20"/>
        <v>0</v>
      </c>
      <c r="CM10">
        <f t="shared" si="20"/>
        <v>0</v>
      </c>
      <c r="CN10">
        <f t="shared" si="20"/>
        <v>0</v>
      </c>
      <c r="CO10">
        <f t="shared" si="20"/>
        <v>0</v>
      </c>
      <c r="CP10">
        <f t="shared" si="20"/>
        <v>0</v>
      </c>
      <c r="CQ10">
        <f t="shared" si="20"/>
        <v>0</v>
      </c>
      <c r="CR10">
        <f aca="true" t="shared" si="21" ref="CR10:DA19">IF(AND($D10&gt;CR$7,$D10&lt;=CR$8),1,0)</f>
        <v>0</v>
      </c>
      <c r="CS10">
        <f t="shared" si="21"/>
        <v>0</v>
      </c>
      <c r="CT10">
        <f t="shared" si="21"/>
        <v>0</v>
      </c>
      <c r="CU10">
        <f t="shared" si="21"/>
        <v>0</v>
      </c>
      <c r="CV10">
        <f t="shared" si="21"/>
        <v>0</v>
      </c>
      <c r="CW10">
        <f t="shared" si="21"/>
        <v>0</v>
      </c>
      <c r="CX10">
        <f t="shared" si="21"/>
        <v>0</v>
      </c>
      <c r="CY10">
        <f t="shared" si="21"/>
        <v>0</v>
      </c>
      <c r="CZ10">
        <f t="shared" si="21"/>
        <v>0</v>
      </c>
      <c r="DA10">
        <f t="shared" si="21"/>
        <v>0</v>
      </c>
    </row>
    <row r="11" spans="1:105" ht="12.75">
      <c r="A11" t="s">
        <v>14</v>
      </c>
      <c r="B11" s="7">
        <f>QUARTILE(D10:D109,2)</f>
        <v>1.8385336654720486</v>
      </c>
      <c r="C11">
        <v>0.0006518351586505267</v>
      </c>
      <c r="D11">
        <f>IF($D$7=$A$25,Daten!G7,IF($D$7=$A$26,Daten!L7,IF($D$7=$A$27,Daten!H7,IF($D$7=$A$28,Daten!I7,IF($D$7=$A$29,Daten!K7,IF($D$7=$A$30,Daten!J7))))))</f>
        <v>1.5212999263842075</v>
      </c>
      <c r="F11">
        <f t="shared" si="12"/>
        <v>0</v>
      </c>
      <c r="G11">
        <f t="shared" si="12"/>
        <v>0</v>
      </c>
      <c r="H11">
        <f t="shared" si="12"/>
        <v>0</v>
      </c>
      <c r="I11">
        <f t="shared" si="12"/>
        <v>0</v>
      </c>
      <c r="J11">
        <f t="shared" si="12"/>
        <v>0</v>
      </c>
      <c r="K11">
        <f t="shared" si="12"/>
        <v>0</v>
      </c>
      <c r="L11">
        <f t="shared" si="12"/>
        <v>1</v>
      </c>
      <c r="M11">
        <f t="shared" si="12"/>
        <v>0</v>
      </c>
      <c r="N11">
        <f t="shared" si="12"/>
        <v>0</v>
      </c>
      <c r="O11">
        <f t="shared" si="12"/>
        <v>0</v>
      </c>
      <c r="P11">
        <f t="shared" si="13"/>
        <v>0</v>
      </c>
      <c r="Q11">
        <f t="shared" si="13"/>
        <v>0</v>
      </c>
      <c r="R11">
        <f t="shared" si="13"/>
        <v>0</v>
      </c>
      <c r="S11">
        <f t="shared" si="13"/>
        <v>0</v>
      </c>
      <c r="T11">
        <f t="shared" si="13"/>
        <v>0</v>
      </c>
      <c r="U11">
        <f t="shared" si="13"/>
        <v>0</v>
      </c>
      <c r="V11">
        <f t="shared" si="13"/>
        <v>0</v>
      </c>
      <c r="W11">
        <f t="shared" si="13"/>
        <v>0</v>
      </c>
      <c r="X11">
        <f t="shared" si="13"/>
        <v>0</v>
      </c>
      <c r="Y11">
        <f t="shared" si="13"/>
        <v>0</v>
      </c>
      <c r="Z11">
        <f t="shared" si="14"/>
        <v>0</v>
      </c>
      <c r="AA11">
        <f t="shared" si="14"/>
        <v>0</v>
      </c>
      <c r="AB11">
        <f t="shared" si="14"/>
        <v>0</v>
      </c>
      <c r="AC11">
        <f t="shared" si="14"/>
        <v>0</v>
      </c>
      <c r="AD11">
        <f t="shared" si="14"/>
        <v>0</v>
      </c>
      <c r="AE11">
        <f t="shared" si="14"/>
        <v>0</v>
      </c>
      <c r="AF11">
        <f t="shared" si="14"/>
        <v>0</v>
      </c>
      <c r="AG11">
        <f t="shared" si="14"/>
        <v>0</v>
      </c>
      <c r="AH11">
        <f t="shared" si="14"/>
        <v>0</v>
      </c>
      <c r="AI11">
        <f t="shared" si="14"/>
        <v>0</v>
      </c>
      <c r="AJ11">
        <f t="shared" si="15"/>
        <v>0</v>
      </c>
      <c r="AK11">
        <f t="shared" si="15"/>
        <v>0</v>
      </c>
      <c r="AL11">
        <f t="shared" si="15"/>
        <v>0</v>
      </c>
      <c r="AM11">
        <f t="shared" si="15"/>
        <v>0</v>
      </c>
      <c r="AN11">
        <f t="shared" si="15"/>
        <v>0</v>
      </c>
      <c r="AO11">
        <f t="shared" si="15"/>
        <v>0</v>
      </c>
      <c r="AP11">
        <f t="shared" si="15"/>
        <v>0</v>
      </c>
      <c r="AQ11">
        <f t="shared" si="15"/>
        <v>0</v>
      </c>
      <c r="AR11">
        <f t="shared" si="15"/>
        <v>0</v>
      </c>
      <c r="AS11">
        <f t="shared" si="15"/>
        <v>0</v>
      </c>
      <c r="AT11">
        <f t="shared" si="16"/>
        <v>0</v>
      </c>
      <c r="AU11">
        <f t="shared" si="16"/>
        <v>0</v>
      </c>
      <c r="AV11">
        <f t="shared" si="16"/>
        <v>0</v>
      </c>
      <c r="AW11">
        <f t="shared" si="16"/>
        <v>0</v>
      </c>
      <c r="AX11">
        <f t="shared" si="16"/>
        <v>0</v>
      </c>
      <c r="AY11">
        <f t="shared" si="16"/>
        <v>0</v>
      </c>
      <c r="AZ11">
        <f t="shared" si="16"/>
        <v>0</v>
      </c>
      <c r="BA11">
        <f t="shared" si="16"/>
        <v>0</v>
      </c>
      <c r="BB11">
        <f t="shared" si="16"/>
        <v>0</v>
      </c>
      <c r="BC11">
        <f t="shared" si="16"/>
        <v>0</v>
      </c>
      <c r="BD11">
        <f t="shared" si="17"/>
        <v>0</v>
      </c>
      <c r="BE11">
        <f t="shared" si="17"/>
        <v>0</v>
      </c>
      <c r="BF11">
        <f t="shared" si="17"/>
        <v>0</v>
      </c>
      <c r="BG11">
        <f t="shared" si="17"/>
        <v>0</v>
      </c>
      <c r="BH11">
        <f t="shared" si="17"/>
        <v>0</v>
      </c>
      <c r="BI11">
        <f t="shared" si="17"/>
        <v>0</v>
      </c>
      <c r="BJ11">
        <f t="shared" si="17"/>
        <v>0</v>
      </c>
      <c r="BK11">
        <f t="shared" si="17"/>
        <v>0</v>
      </c>
      <c r="BL11">
        <f t="shared" si="17"/>
        <v>0</v>
      </c>
      <c r="BM11">
        <f t="shared" si="17"/>
        <v>0</v>
      </c>
      <c r="BN11">
        <f t="shared" si="18"/>
        <v>0</v>
      </c>
      <c r="BO11">
        <f t="shared" si="18"/>
        <v>0</v>
      </c>
      <c r="BP11">
        <f t="shared" si="18"/>
        <v>0</v>
      </c>
      <c r="BQ11">
        <f t="shared" si="18"/>
        <v>0</v>
      </c>
      <c r="BR11">
        <f t="shared" si="18"/>
        <v>0</v>
      </c>
      <c r="BS11">
        <f t="shared" si="18"/>
        <v>0</v>
      </c>
      <c r="BT11">
        <f t="shared" si="18"/>
        <v>0</v>
      </c>
      <c r="BU11">
        <f t="shared" si="18"/>
        <v>0</v>
      </c>
      <c r="BV11">
        <f t="shared" si="18"/>
        <v>0</v>
      </c>
      <c r="BW11">
        <f t="shared" si="18"/>
        <v>0</v>
      </c>
      <c r="BX11">
        <f t="shared" si="19"/>
        <v>0</v>
      </c>
      <c r="BY11">
        <f t="shared" si="19"/>
        <v>0</v>
      </c>
      <c r="BZ11">
        <f t="shared" si="19"/>
        <v>0</v>
      </c>
      <c r="CA11">
        <f t="shared" si="19"/>
        <v>0</v>
      </c>
      <c r="CB11">
        <f t="shared" si="19"/>
        <v>0</v>
      </c>
      <c r="CC11">
        <f t="shared" si="19"/>
        <v>0</v>
      </c>
      <c r="CD11">
        <f t="shared" si="19"/>
        <v>0</v>
      </c>
      <c r="CE11">
        <f t="shared" si="19"/>
        <v>0</v>
      </c>
      <c r="CF11">
        <f t="shared" si="19"/>
        <v>0</v>
      </c>
      <c r="CG11">
        <f t="shared" si="19"/>
        <v>0</v>
      </c>
      <c r="CH11">
        <f t="shared" si="20"/>
        <v>0</v>
      </c>
      <c r="CI11">
        <f t="shared" si="20"/>
        <v>0</v>
      </c>
      <c r="CJ11">
        <f t="shared" si="20"/>
        <v>0</v>
      </c>
      <c r="CK11">
        <f t="shared" si="20"/>
        <v>0</v>
      </c>
      <c r="CL11">
        <f t="shared" si="20"/>
        <v>0</v>
      </c>
      <c r="CM11">
        <f t="shared" si="20"/>
        <v>0</v>
      </c>
      <c r="CN11">
        <f t="shared" si="20"/>
        <v>0</v>
      </c>
      <c r="CO11">
        <f t="shared" si="20"/>
        <v>0</v>
      </c>
      <c r="CP11">
        <f t="shared" si="20"/>
        <v>0</v>
      </c>
      <c r="CQ11">
        <f t="shared" si="20"/>
        <v>0</v>
      </c>
      <c r="CR11">
        <f t="shared" si="21"/>
        <v>0</v>
      </c>
      <c r="CS11">
        <f t="shared" si="21"/>
        <v>0</v>
      </c>
      <c r="CT11">
        <f t="shared" si="21"/>
        <v>0</v>
      </c>
      <c r="CU11">
        <f t="shared" si="21"/>
        <v>0</v>
      </c>
      <c r="CV11">
        <f t="shared" si="21"/>
        <v>0</v>
      </c>
      <c r="CW11">
        <f t="shared" si="21"/>
        <v>0</v>
      </c>
      <c r="CX11">
        <f t="shared" si="21"/>
        <v>0</v>
      </c>
      <c r="CY11">
        <f t="shared" si="21"/>
        <v>0</v>
      </c>
      <c r="CZ11">
        <f t="shared" si="21"/>
        <v>0</v>
      </c>
      <c r="DA11">
        <f t="shared" si="21"/>
        <v>0</v>
      </c>
    </row>
    <row r="12" spans="1:105" ht="12.75">
      <c r="A12" t="s">
        <v>15</v>
      </c>
      <c r="B12" s="7">
        <f>QUARTILE(D10:D109,3)</f>
        <v>2.168609700255395</v>
      </c>
      <c r="C12">
        <v>0.002953584283878541</v>
      </c>
      <c r="D12">
        <f>IF($D$7=$A$25,Daten!G8,IF($D$7=$A$26,Daten!L8,IF($D$7=$A$27,Daten!H8,IF($D$7=$A$28,Daten!I8,IF($D$7=$A$29,Daten!K8,IF($D$7=$A$30,Daten!J8))))))</f>
        <v>2.0691569322929886</v>
      </c>
      <c r="F12">
        <f t="shared" si="12"/>
        <v>0</v>
      </c>
      <c r="G12">
        <f t="shared" si="12"/>
        <v>0</v>
      </c>
      <c r="H12">
        <f t="shared" si="12"/>
        <v>0</v>
      </c>
      <c r="I12">
        <f t="shared" si="12"/>
        <v>0</v>
      </c>
      <c r="J12">
        <f t="shared" si="12"/>
        <v>0</v>
      </c>
      <c r="K12">
        <f t="shared" si="12"/>
        <v>0</v>
      </c>
      <c r="L12">
        <f t="shared" si="12"/>
        <v>0</v>
      </c>
      <c r="M12">
        <f t="shared" si="12"/>
        <v>0</v>
      </c>
      <c r="N12">
        <f t="shared" si="12"/>
        <v>1</v>
      </c>
      <c r="O12">
        <f t="shared" si="12"/>
        <v>0</v>
      </c>
      <c r="P12">
        <f t="shared" si="13"/>
        <v>0</v>
      </c>
      <c r="Q12">
        <f t="shared" si="13"/>
        <v>0</v>
      </c>
      <c r="R12">
        <f t="shared" si="13"/>
        <v>0</v>
      </c>
      <c r="S12">
        <f t="shared" si="13"/>
        <v>0</v>
      </c>
      <c r="T12">
        <f t="shared" si="13"/>
        <v>0</v>
      </c>
      <c r="U12">
        <f t="shared" si="13"/>
        <v>0</v>
      </c>
      <c r="V12">
        <f t="shared" si="13"/>
        <v>0</v>
      </c>
      <c r="W12">
        <f t="shared" si="13"/>
        <v>0</v>
      </c>
      <c r="X12">
        <f t="shared" si="13"/>
        <v>0</v>
      </c>
      <c r="Y12">
        <f t="shared" si="13"/>
        <v>0</v>
      </c>
      <c r="Z12">
        <f t="shared" si="14"/>
        <v>0</v>
      </c>
      <c r="AA12">
        <f t="shared" si="14"/>
        <v>0</v>
      </c>
      <c r="AB12">
        <f t="shared" si="14"/>
        <v>0</v>
      </c>
      <c r="AC12">
        <f t="shared" si="14"/>
        <v>0</v>
      </c>
      <c r="AD12">
        <f t="shared" si="14"/>
        <v>0</v>
      </c>
      <c r="AE12">
        <f t="shared" si="14"/>
        <v>0</v>
      </c>
      <c r="AF12">
        <f t="shared" si="14"/>
        <v>0</v>
      </c>
      <c r="AG12">
        <f t="shared" si="14"/>
        <v>0</v>
      </c>
      <c r="AH12">
        <f t="shared" si="14"/>
        <v>0</v>
      </c>
      <c r="AI12">
        <f t="shared" si="14"/>
        <v>0</v>
      </c>
      <c r="AJ12">
        <f t="shared" si="15"/>
        <v>0</v>
      </c>
      <c r="AK12">
        <f t="shared" si="15"/>
        <v>0</v>
      </c>
      <c r="AL12">
        <f t="shared" si="15"/>
        <v>0</v>
      </c>
      <c r="AM12">
        <f t="shared" si="15"/>
        <v>0</v>
      </c>
      <c r="AN12">
        <f t="shared" si="15"/>
        <v>0</v>
      </c>
      <c r="AO12">
        <f t="shared" si="15"/>
        <v>0</v>
      </c>
      <c r="AP12">
        <f t="shared" si="15"/>
        <v>0</v>
      </c>
      <c r="AQ12">
        <f t="shared" si="15"/>
        <v>0</v>
      </c>
      <c r="AR12">
        <f t="shared" si="15"/>
        <v>0</v>
      </c>
      <c r="AS12">
        <f t="shared" si="15"/>
        <v>0</v>
      </c>
      <c r="AT12">
        <f t="shared" si="16"/>
        <v>0</v>
      </c>
      <c r="AU12">
        <f t="shared" si="16"/>
        <v>0</v>
      </c>
      <c r="AV12">
        <f t="shared" si="16"/>
        <v>0</v>
      </c>
      <c r="AW12">
        <f t="shared" si="16"/>
        <v>0</v>
      </c>
      <c r="AX12">
        <f t="shared" si="16"/>
        <v>0</v>
      </c>
      <c r="AY12">
        <f t="shared" si="16"/>
        <v>0</v>
      </c>
      <c r="AZ12">
        <f t="shared" si="16"/>
        <v>0</v>
      </c>
      <c r="BA12">
        <f t="shared" si="16"/>
        <v>0</v>
      </c>
      <c r="BB12">
        <f t="shared" si="16"/>
        <v>0</v>
      </c>
      <c r="BC12">
        <f t="shared" si="16"/>
        <v>0</v>
      </c>
      <c r="BD12">
        <f t="shared" si="17"/>
        <v>0</v>
      </c>
      <c r="BE12">
        <f t="shared" si="17"/>
        <v>0</v>
      </c>
      <c r="BF12">
        <f t="shared" si="17"/>
        <v>0</v>
      </c>
      <c r="BG12">
        <f t="shared" si="17"/>
        <v>0</v>
      </c>
      <c r="BH12">
        <f t="shared" si="17"/>
        <v>0</v>
      </c>
      <c r="BI12">
        <f t="shared" si="17"/>
        <v>0</v>
      </c>
      <c r="BJ12">
        <f t="shared" si="17"/>
        <v>0</v>
      </c>
      <c r="BK12">
        <f t="shared" si="17"/>
        <v>0</v>
      </c>
      <c r="BL12">
        <f t="shared" si="17"/>
        <v>0</v>
      </c>
      <c r="BM12">
        <f t="shared" si="17"/>
        <v>0</v>
      </c>
      <c r="BN12">
        <f t="shared" si="18"/>
        <v>0</v>
      </c>
      <c r="BO12">
        <f t="shared" si="18"/>
        <v>0</v>
      </c>
      <c r="BP12">
        <f t="shared" si="18"/>
        <v>0</v>
      </c>
      <c r="BQ12">
        <f t="shared" si="18"/>
        <v>0</v>
      </c>
      <c r="BR12">
        <f t="shared" si="18"/>
        <v>0</v>
      </c>
      <c r="BS12">
        <f t="shared" si="18"/>
        <v>0</v>
      </c>
      <c r="BT12">
        <f t="shared" si="18"/>
        <v>0</v>
      </c>
      <c r="BU12">
        <f t="shared" si="18"/>
        <v>0</v>
      </c>
      <c r="BV12">
        <f t="shared" si="18"/>
        <v>0</v>
      </c>
      <c r="BW12">
        <f t="shared" si="18"/>
        <v>0</v>
      </c>
      <c r="BX12">
        <f t="shared" si="19"/>
        <v>0</v>
      </c>
      <c r="BY12">
        <f t="shared" si="19"/>
        <v>0</v>
      </c>
      <c r="BZ12">
        <f t="shared" si="19"/>
        <v>0</v>
      </c>
      <c r="CA12">
        <f t="shared" si="19"/>
        <v>0</v>
      </c>
      <c r="CB12">
        <f t="shared" si="19"/>
        <v>0</v>
      </c>
      <c r="CC12">
        <f t="shared" si="19"/>
        <v>0</v>
      </c>
      <c r="CD12">
        <f t="shared" si="19"/>
        <v>0</v>
      </c>
      <c r="CE12">
        <f t="shared" si="19"/>
        <v>0</v>
      </c>
      <c r="CF12">
        <f t="shared" si="19"/>
        <v>0</v>
      </c>
      <c r="CG12">
        <f t="shared" si="19"/>
        <v>0</v>
      </c>
      <c r="CH12">
        <f t="shared" si="20"/>
        <v>0</v>
      </c>
      <c r="CI12">
        <f t="shared" si="20"/>
        <v>0</v>
      </c>
      <c r="CJ12">
        <f t="shared" si="20"/>
        <v>0</v>
      </c>
      <c r="CK12">
        <f t="shared" si="20"/>
        <v>0</v>
      </c>
      <c r="CL12">
        <f t="shared" si="20"/>
        <v>0</v>
      </c>
      <c r="CM12">
        <f t="shared" si="20"/>
        <v>0</v>
      </c>
      <c r="CN12">
        <f t="shared" si="20"/>
        <v>0</v>
      </c>
      <c r="CO12">
        <f t="shared" si="20"/>
        <v>0</v>
      </c>
      <c r="CP12">
        <f t="shared" si="20"/>
        <v>0</v>
      </c>
      <c r="CQ12">
        <f t="shared" si="20"/>
        <v>0</v>
      </c>
      <c r="CR12">
        <f t="shared" si="21"/>
        <v>0</v>
      </c>
      <c r="CS12">
        <f t="shared" si="21"/>
        <v>0</v>
      </c>
      <c r="CT12">
        <f t="shared" si="21"/>
        <v>0</v>
      </c>
      <c r="CU12">
        <f t="shared" si="21"/>
        <v>0</v>
      </c>
      <c r="CV12">
        <f t="shared" si="21"/>
        <v>0</v>
      </c>
      <c r="CW12">
        <f t="shared" si="21"/>
        <v>0</v>
      </c>
      <c r="CX12">
        <f t="shared" si="21"/>
        <v>0</v>
      </c>
      <c r="CY12">
        <f t="shared" si="21"/>
        <v>0</v>
      </c>
      <c r="CZ12">
        <f t="shared" si="21"/>
        <v>0</v>
      </c>
      <c r="DA12">
        <f t="shared" si="21"/>
        <v>0</v>
      </c>
    </row>
    <row r="13" spans="1:105" ht="12.75">
      <c r="A13" t="s">
        <v>16</v>
      </c>
      <c r="B13" s="7">
        <f>PERCENTILE(D10:D109,0.95)</f>
        <v>2.6303052147035904</v>
      </c>
      <c r="C13">
        <v>0.010918350017246725</v>
      </c>
      <c r="D13">
        <f>IF($D$7=$A$25,Daten!G9,IF($D$7=$A$26,Daten!L9,IF($D$7=$A$27,Daten!H9,IF($D$7=$A$28,Daten!I9,IF($D$7=$A$29,Daten!K9,IF($D$7=$A$30,Daten!J9))))))</f>
        <v>2.3230051031202157</v>
      </c>
      <c r="F13">
        <f t="shared" si="12"/>
        <v>0</v>
      </c>
      <c r="G13">
        <f t="shared" si="12"/>
        <v>0</v>
      </c>
      <c r="H13">
        <f t="shared" si="12"/>
        <v>0</v>
      </c>
      <c r="I13">
        <f t="shared" si="12"/>
        <v>0</v>
      </c>
      <c r="J13">
        <f t="shared" si="12"/>
        <v>0</v>
      </c>
      <c r="K13">
        <f t="shared" si="12"/>
        <v>0</v>
      </c>
      <c r="L13">
        <f t="shared" si="12"/>
        <v>0</v>
      </c>
      <c r="M13">
        <f t="shared" si="12"/>
        <v>0</v>
      </c>
      <c r="N13">
        <f t="shared" si="12"/>
        <v>0</v>
      </c>
      <c r="O13">
        <f t="shared" si="12"/>
        <v>0</v>
      </c>
      <c r="P13">
        <f t="shared" si="13"/>
        <v>1</v>
      </c>
      <c r="Q13">
        <f t="shared" si="13"/>
        <v>0</v>
      </c>
      <c r="R13">
        <f t="shared" si="13"/>
        <v>0</v>
      </c>
      <c r="S13">
        <f t="shared" si="13"/>
        <v>0</v>
      </c>
      <c r="T13">
        <f t="shared" si="13"/>
        <v>0</v>
      </c>
      <c r="U13">
        <f t="shared" si="13"/>
        <v>0</v>
      </c>
      <c r="V13">
        <f t="shared" si="13"/>
        <v>0</v>
      </c>
      <c r="W13">
        <f t="shared" si="13"/>
        <v>0</v>
      </c>
      <c r="X13">
        <f t="shared" si="13"/>
        <v>0</v>
      </c>
      <c r="Y13">
        <f t="shared" si="13"/>
        <v>0</v>
      </c>
      <c r="Z13">
        <f t="shared" si="14"/>
        <v>0</v>
      </c>
      <c r="AA13">
        <f t="shared" si="14"/>
        <v>0</v>
      </c>
      <c r="AB13">
        <f t="shared" si="14"/>
        <v>0</v>
      </c>
      <c r="AC13">
        <f t="shared" si="14"/>
        <v>0</v>
      </c>
      <c r="AD13">
        <f t="shared" si="14"/>
        <v>0</v>
      </c>
      <c r="AE13">
        <f t="shared" si="14"/>
        <v>0</v>
      </c>
      <c r="AF13">
        <f t="shared" si="14"/>
        <v>0</v>
      </c>
      <c r="AG13">
        <f t="shared" si="14"/>
        <v>0</v>
      </c>
      <c r="AH13">
        <f t="shared" si="14"/>
        <v>0</v>
      </c>
      <c r="AI13">
        <f t="shared" si="14"/>
        <v>0</v>
      </c>
      <c r="AJ13">
        <f t="shared" si="15"/>
        <v>0</v>
      </c>
      <c r="AK13">
        <f t="shared" si="15"/>
        <v>0</v>
      </c>
      <c r="AL13">
        <f t="shared" si="15"/>
        <v>0</v>
      </c>
      <c r="AM13">
        <f t="shared" si="15"/>
        <v>0</v>
      </c>
      <c r="AN13">
        <f t="shared" si="15"/>
        <v>0</v>
      </c>
      <c r="AO13">
        <f t="shared" si="15"/>
        <v>0</v>
      </c>
      <c r="AP13">
        <f t="shared" si="15"/>
        <v>0</v>
      </c>
      <c r="AQ13">
        <f t="shared" si="15"/>
        <v>0</v>
      </c>
      <c r="AR13">
        <f t="shared" si="15"/>
        <v>0</v>
      </c>
      <c r="AS13">
        <f t="shared" si="15"/>
        <v>0</v>
      </c>
      <c r="AT13">
        <f t="shared" si="16"/>
        <v>0</v>
      </c>
      <c r="AU13">
        <f t="shared" si="16"/>
        <v>0</v>
      </c>
      <c r="AV13">
        <f t="shared" si="16"/>
        <v>0</v>
      </c>
      <c r="AW13">
        <f t="shared" si="16"/>
        <v>0</v>
      </c>
      <c r="AX13">
        <f t="shared" si="16"/>
        <v>0</v>
      </c>
      <c r="AY13">
        <f t="shared" si="16"/>
        <v>0</v>
      </c>
      <c r="AZ13">
        <f t="shared" si="16"/>
        <v>0</v>
      </c>
      <c r="BA13">
        <f t="shared" si="16"/>
        <v>0</v>
      </c>
      <c r="BB13">
        <f t="shared" si="16"/>
        <v>0</v>
      </c>
      <c r="BC13">
        <f t="shared" si="16"/>
        <v>0</v>
      </c>
      <c r="BD13">
        <f t="shared" si="17"/>
        <v>0</v>
      </c>
      <c r="BE13">
        <f t="shared" si="17"/>
        <v>0</v>
      </c>
      <c r="BF13">
        <f t="shared" si="17"/>
        <v>0</v>
      </c>
      <c r="BG13">
        <f t="shared" si="17"/>
        <v>0</v>
      </c>
      <c r="BH13">
        <f t="shared" si="17"/>
        <v>0</v>
      </c>
      <c r="BI13">
        <f t="shared" si="17"/>
        <v>0</v>
      </c>
      <c r="BJ13">
        <f t="shared" si="17"/>
        <v>0</v>
      </c>
      <c r="BK13">
        <f t="shared" si="17"/>
        <v>0</v>
      </c>
      <c r="BL13">
        <f t="shared" si="17"/>
        <v>0</v>
      </c>
      <c r="BM13">
        <f t="shared" si="17"/>
        <v>0</v>
      </c>
      <c r="BN13">
        <f t="shared" si="18"/>
        <v>0</v>
      </c>
      <c r="BO13">
        <f t="shared" si="18"/>
        <v>0</v>
      </c>
      <c r="BP13">
        <f t="shared" si="18"/>
        <v>0</v>
      </c>
      <c r="BQ13">
        <f t="shared" si="18"/>
        <v>0</v>
      </c>
      <c r="BR13">
        <f t="shared" si="18"/>
        <v>0</v>
      </c>
      <c r="BS13">
        <f t="shared" si="18"/>
        <v>0</v>
      </c>
      <c r="BT13">
        <f t="shared" si="18"/>
        <v>0</v>
      </c>
      <c r="BU13">
        <f t="shared" si="18"/>
        <v>0</v>
      </c>
      <c r="BV13">
        <f t="shared" si="18"/>
        <v>0</v>
      </c>
      <c r="BW13">
        <f t="shared" si="18"/>
        <v>0</v>
      </c>
      <c r="BX13">
        <f t="shared" si="19"/>
        <v>0</v>
      </c>
      <c r="BY13">
        <f t="shared" si="19"/>
        <v>0</v>
      </c>
      <c r="BZ13">
        <f t="shared" si="19"/>
        <v>0</v>
      </c>
      <c r="CA13">
        <f t="shared" si="19"/>
        <v>0</v>
      </c>
      <c r="CB13">
        <f t="shared" si="19"/>
        <v>0</v>
      </c>
      <c r="CC13">
        <f t="shared" si="19"/>
        <v>0</v>
      </c>
      <c r="CD13">
        <f t="shared" si="19"/>
        <v>0</v>
      </c>
      <c r="CE13">
        <f t="shared" si="19"/>
        <v>0</v>
      </c>
      <c r="CF13">
        <f t="shared" si="19"/>
        <v>0</v>
      </c>
      <c r="CG13">
        <f t="shared" si="19"/>
        <v>0</v>
      </c>
      <c r="CH13">
        <f t="shared" si="20"/>
        <v>0</v>
      </c>
      <c r="CI13">
        <f t="shared" si="20"/>
        <v>0</v>
      </c>
      <c r="CJ13">
        <f t="shared" si="20"/>
        <v>0</v>
      </c>
      <c r="CK13">
        <f t="shared" si="20"/>
        <v>0</v>
      </c>
      <c r="CL13">
        <f t="shared" si="20"/>
        <v>0</v>
      </c>
      <c r="CM13">
        <f t="shared" si="20"/>
        <v>0</v>
      </c>
      <c r="CN13">
        <f t="shared" si="20"/>
        <v>0</v>
      </c>
      <c r="CO13">
        <f t="shared" si="20"/>
        <v>0</v>
      </c>
      <c r="CP13">
        <f t="shared" si="20"/>
        <v>0</v>
      </c>
      <c r="CQ13">
        <f t="shared" si="20"/>
        <v>0</v>
      </c>
      <c r="CR13">
        <f t="shared" si="21"/>
        <v>0</v>
      </c>
      <c r="CS13">
        <f t="shared" si="21"/>
        <v>0</v>
      </c>
      <c r="CT13">
        <f t="shared" si="21"/>
        <v>0</v>
      </c>
      <c r="CU13">
        <f t="shared" si="21"/>
        <v>0</v>
      </c>
      <c r="CV13">
        <f t="shared" si="21"/>
        <v>0</v>
      </c>
      <c r="CW13">
        <f t="shared" si="21"/>
        <v>0</v>
      </c>
      <c r="CX13">
        <f t="shared" si="21"/>
        <v>0</v>
      </c>
      <c r="CY13">
        <f t="shared" si="21"/>
        <v>0</v>
      </c>
      <c r="CZ13">
        <f t="shared" si="21"/>
        <v>0</v>
      </c>
      <c r="DA13">
        <f t="shared" si="21"/>
        <v>0</v>
      </c>
    </row>
    <row r="14" spans="1:105" ht="12.75">
      <c r="A14" t="s">
        <v>17</v>
      </c>
      <c r="B14" s="7">
        <f>QUARTILE(D10:D109,4)</f>
        <v>2.88567778454007</v>
      </c>
      <c r="C14">
        <v>0.0060043473922239965</v>
      </c>
      <c r="D14">
        <f>IF($D$7=$A$25,Daten!G10,IF($D$7=$A$26,Daten!L10,IF($D$7=$A$27,Daten!H10,IF($D$7=$A$28,Daten!I10,IF($D$7=$A$29,Daten!K10,IF($D$7=$A$30,Daten!J10))))))</f>
        <v>2.593912915785085</v>
      </c>
      <c r="F14">
        <f t="shared" si="12"/>
        <v>0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0</v>
      </c>
      <c r="M14">
        <f t="shared" si="12"/>
        <v>0</v>
      </c>
      <c r="N14">
        <f t="shared" si="12"/>
        <v>0</v>
      </c>
      <c r="O14">
        <f t="shared" si="12"/>
        <v>0</v>
      </c>
      <c r="P14">
        <f t="shared" si="13"/>
        <v>0</v>
      </c>
      <c r="Q14">
        <f t="shared" si="13"/>
        <v>1</v>
      </c>
      <c r="R14">
        <f t="shared" si="13"/>
        <v>0</v>
      </c>
      <c r="S14">
        <f t="shared" si="13"/>
        <v>0</v>
      </c>
      <c r="T14">
        <f t="shared" si="13"/>
        <v>0</v>
      </c>
      <c r="U14">
        <f t="shared" si="13"/>
        <v>0</v>
      </c>
      <c r="V14">
        <f t="shared" si="13"/>
        <v>0</v>
      </c>
      <c r="W14">
        <f t="shared" si="13"/>
        <v>0</v>
      </c>
      <c r="X14">
        <f t="shared" si="13"/>
        <v>0</v>
      </c>
      <c r="Y14">
        <f t="shared" si="13"/>
        <v>0</v>
      </c>
      <c r="Z14">
        <f t="shared" si="14"/>
        <v>0</v>
      </c>
      <c r="AA14">
        <f t="shared" si="14"/>
        <v>0</v>
      </c>
      <c r="AB14">
        <f t="shared" si="14"/>
        <v>0</v>
      </c>
      <c r="AC14">
        <f t="shared" si="14"/>
        <v>0</v>
      </c>
      <c r="AD14">
        <f t="shared" si="14"/>
        <v>0</v>
      </c>
      <c r="AE14">
        <f t="shared" si="14"/>
        <v>0</v>
      </c>
      <c r="AF14">
        <f t="shared" si="14"/>
        <v>0</v>
      </c>
      <c r="AG14">
        <f t="shared" si="14"/>
        <v>0</v>
      </c>
      <c r="AH14">
        <f t="shared" si="14"/>
        <v>0</v>
      </c>
      <c r="AI14">
        <f t="shared" si="14"/>
        <v>0</v>
      </c>
      <c r="AJ14">
        <f t="shared" si="15"/>
        <v>0</v>
      </c>
      <c r="AK14">
        <f t="shared" si="15"/>
        <v>0</v>
      </c>
      <c r="AL14">
        <f t="shared" si="15"/>
        <v>0</v>
      </c>
      <c r="AM14">
        <f t="shared" si="15"/>
        <v>0</v>
      </c>
      <c r="AN14">
        <f t="shared" si="15"/>
        <v>0</v>
      </c>
      <c r="AO14">
        <f t="shared" si="15"/>
        <v>0</v>
      </c>
      <c r="AP14">
        <f t="shared" si="15"/>
        <v>0</v>
      </c>
      <c r="AQ14">
        <f t="shared" si="15"/>
        <v>0</v>
      </c>
      <c r="AR14">
        <f t="shared" si="15"/>
        <v>0</v>
      </c>
      <c r="AS14">
        <f t="shared" si="15"/>
        <v>0</v>
      </c>
      <c r="AT14">
        <f t="shared" si="16"/>
        <v>0</v>
      </c>
      <c r="AU14">
        <f t="shared" si="16"/>
        <v>0</v>
      </c>
      <c r="AV14">
        <f t="shared" si="16"/>
        <v>0</v>
      </c>
      <c r="AW14">
        <f t="shared" si="16"/>
        <v>0</v>
      </c>
      <c r="AX14">
        <f t="shared" si="16"/>
        <v>0</v>
      </c>
      <c r="AY14">
        <f t="shared" si="16"/>
        <v>0</v>
      </c>
      <c r="AZ14">
        <f t="shared" si="16"/>
        <v>0</v>
      </c>
      <c r="BA14">
        <f t="shared" si="16"/>
        <v>0</v>
      </c>
      <c r="BB14">
        <f t="shared" si="16"/>
        <v>0</v>
      </c>
      <c r="BC14">
        <f t="shared" si="16"/>
        <v>0</v>
      </c>
      <c r="BD14">
        <f t="shared" si="17"/>
        <v>0</v>
      </c>
      <c r="BE14">
        <f t="shared" si="17"/>
        <v>0</v>
      </c>
      <c r="BF14">
        <f t="shared" si="17"/>
        <v>0</v>
      </c>
      <c r="BG14">
        <f t="shared" si="17"/>
        <v>0</v>
      </c>
      <c r="BH14">
        <f t="shared" si="17"/>
        <v>0</v>
      </c>
      <c r="BI14">
        <f t="shared" si="17"/>
        <v>0</v>
      </c>
      <c r="BJ14">
        <f t="shared" si="17"/>
        <v>0</v>
      </c>
      <c r="BK14">
        <f t="shared" si="17"/>
        <v>0</v>
      </c>
      <c r="BL14">
        <f t="shared" si="17"/>
        <v>0</v>
      </c>
      <c r="BM14">
        <f t="shared" si="17"/>
        <v>0</v>
      </c>
      <c r="BN14">
        <f t="shared" si="18"/>
        <v>0</v>
      </c>
      <c r="BO14">
        <f t="shared" si="18"/>
        <v>0</v>
      </c>
      <c r="BP14">
        <f t="shared" si="18"/>
        <v>0</v>
      </c>
      <c r="BQ14">
        <f t="shared" si="18"/>
        <v>0</v>
      </c>
      <c r="BR14">
        <f t="shared" si="18"/>
        <v>0</v>
      </c>
      <c r="BS14">
        <f t="shared" si="18"/>
        <v>0</v>
      </c>
      <c r="BT14">
        <f t="shared" si="18"/>
        <v>0</v>
      </c>
      <c r="BU14">
        <f t="shared" si="18"/>
        <v>0</v>
      </c>
      <c r="BV14">
        <f t="shared" si="18"/>
        <v>0</v>
      </c>
      <c r="BW14">
        <f t="shared" si="18"/>
        <v>0</v>
      </c>
      <c r="BX14">
        <f t="shared" si="19"/>
        <v>0</v>
      </c>
      <c r="BY14">
        <f t="shared" si="19"/>
        <v>0</v>
      </c>
      <c r="BZ14">
        <f t="shared" si="19"/>
        <v>0</v>
      </c>
      <c r="CA14">
        <f t="shared" si="19"/>
        <v>0</v>
      </c>
      <c r="CB14">
        <f t="shared" si="19"/>
        <v>0</v>
      </c>
      <c r="CC14">
        <f t="shared" si="19"/>
        <v>0</v>
      </c>
      <c r="CD14">
        <f t="shared" si="19"/>
        <v>0</v>
      </c>
      <c r="CE14">
        <f t="shared" si="19"/>
        <v>0</v>
      </c>
      <c r="CF14">
        <f t="shared" si="19"/>
        <v>0</v>
      </c>
      <c r="CG14">
        <f t="shared" si="19"/>
        <v>0</v>
      </c>
      <c r="CH14">
        <f t="shared" si="20"/>
        <v>0</v>
      </c>
      <c r="CI14">
        <f t="shared" si="20"/>
        <v>0</v>
      </c>
      <c r="CJ14">
        <f t="shared" si="20"/>
        <v>0</v>
      </c>
      <c r="CK14">
        <f t="shared" si="20"/>
        <v>0</v>
      </c>
      <c r="CL14">
        <f t="shared" si="20"/>
        <v>0</v>
      </c>
      <c r="CM14">
        <f t="shared" si="20"/>
        <v>0</v>
      </c>
      <c r="CN14">
        <f t="shared" si="20"/>
        <v>0</v>
      </c>
      <c r="CO14">
        <f t="shared" si="20"/>
        <v>0</v>
      </c>
      <c r="CP14">
        <f t="shared" si="20"/>
        <v>0</v>
      </c>
      <c r="CQ14">
        <f t="shared" si="20"/>
        <v>0</v>
      </c>
      <c r="CR14">
        <f t="shared" si="21"/>
        <v>0</v>
      </c>
      <c r="CS14">
        <f t="shared" si="21"/>
        <v>0</v>
      </c>
      <c r="CT14">
        <f t="shared" si="21"/>
        <v>0</v>
      </c>
      <c r="CU14">
        <f t="shared" si="21"/>
        <v>0</v>
      </c>
      <c r="CV14">
        <f t="shared" si="21"/>
        <v>0</v>
      </c>
      <c r="CW14">
        <f t="shared" si="21"/>
        <v>0</v>
      </c>
      <c r="CX14">
        <f t="shared" si="21"/>
        <v>0</v>
      </c>
      <c r="CY14">
        <f t="shared" si="21"/>
        <v>0</v>
      </c>
      <c r="CZ14">
        <f t="shared" si="21"/>
        <v>0</v>
      </c>
      <c r="DA14">
        <f t="shared" si="21"/>
        <v>0</v>
      </c>
    </row>
    <row r="15" spans="3:105" ht="12.75">
      <c r="C15">
        <v>0.03892326695143866</v>
      </c>
      <c r="D15">
        <f>IF($D$7=$A$25,Daten!G11,IF($D$7=$A$26,Daten!L11,IF($D$7=$A$27,Daten!H11,IF($D$7=$A$28,Daten!I11,IF($D$7=$A$29,Daten!K11,IF($D$7=$A$30,Daten!J11))))))</f>
        <v>2.0510501471597014</v>
      </c>
      <c r="F15">
        <f t="shared" si="12"/>
        <v>0</v>
      </c>
      <c r="G15">
        <f t="shared" si="12"/>
        <v>0</v>
      </c>
      <c r="H15">
        <f t="shared" si="12"/>
        <v>0</v>
      </c>
      <c r="I15">
        <f t="shared" si="12"/>
        <v>0</v>
      </c>
      <c r="J15">
        <f t="shared" si="12"/>
        <v>0</v>
      </c>
      <c r="K15">
        <f t="shared" si="12"/>
        <v>0</v>
      </c>
      <c r="L15">
        <f t="shared" si="12"/>
        <v>0</v>
      </c>
      <c r="M15">
        <f t="shared" si="12"/>
        <v>0</v>
      </c>
      <c r="N15">
        <f t="shared" si="12"/>
        <v>1</v>
      </c>
      <c r="O15">
        <f t="shared" si="12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4"/>
        <v>0</v>
      </c>
      <c r="AA15">
        <f t="shared" si="14"/>
        <v>0</v>
      </c>
      <c r="AB15">
        <f t="shared" si="14"/>
        <v>0</v>
      </c>
      <c r="AC15">
        <f t="shared" si="14"/>
        <v>0</v>
      </c>
      <c r="AD15">
        <f t="shared" si="14"/>
        <v>0</v>
      </c>
      <c r="AE15">
        <f t="shared" si="14"/>
        <v>0</v>
      </c>
      <c r="AF15">
        <f t="shared" si="14"/>
        <v>0</v>
      </c>
      <c r="AG15">
        <f t="shared" si="14"/>
        <v>0</v>
      </c>
      <c r="AH15">
        <f t="shared" si="14"/>
        <v>0</v>
      </c>
      <c r="AI15">
        <f t="shared" si="14"/>
        <v>0</v>
      </c>
      <c r="AJ15">
        <f t="shared" si="15"/>
        <v>0</v>
      </c>
      <c r="AK15">
        <f t="shared" si="15"/>
        <v>0</v>
      </c>
      <c r="AL15">
        <f t="shared" si="15"/>
        <v>0</v>
      </c>
      <c r="AM15">
        <f t="shared" si="15"/>
        <v>0</v>
      </c>
      <c r="AN15">
        <f t="shared" si="15"/>
        <v>0</v>
      </c>
      <c r="AO15">
        <f t="shared" si="15"/>
        <v>0</v>
      </c>
      <c r="AP15">
        <f t="shared" si="15"/>
        <v>0</v>
      </c>
      <c r="AQ15">
        <f t="shared" si="15"/>
        <v>0</v>
      </c>
      <c r="AR15">
        <f t="shared" si="15"/>
        <v>0</v>
      </c>
      <c r="AS15">
        <f t="shared" si="15"/>
        <v>0</v>
      </c>
      <c r="AT15">
        <f t="shared" si="16"/>
        <v>0</v>
      </c>
      <c r="AU15">
        <f t="shared" si="16"/>
        <v>0</v>
      </c>
      <c r="AV15">
        <f t="shared" si="16"/>
        <v>0</v>
      </c>
      <c r="AW15">
        <f t="shared" si="16"/>
        <v>0</v>
      </c>
      <c r="AX15">
        <f t="shared" si="16"/>
        <v>0</v>
      </c>
      <c r="AY15">
        <f t="shared" si="16"/>
        <v>0</v>
      </c>
      <c r="AZ15">
        <f t="shared" si="16"/>
        <v>0</v>
      </c>
      <c r="BA15">
        <f t="shared" si="16"/>
        <v>0</v>
      </c>
      <c r="BB15">
        <f t="shared" si="16"/>
        <v>0</v>
      </c>
      <c r="BC15">
        <f t="shared" si="16"/>
        <v>0</v>
      </c>
      <c r="BD15">
        <f t="shared" si="17"/>
        <v>0</v>
      </c>
      <c r="BE15">
        <f t="shared" si="17"/>
        <v>0</v>
      </c>
      <c r="BF15">
        <f t="shared" si="17"/>
        <v>0</v>
      </c>
      <c r="BG15">
        <f t="shared" si="17"/>
        <v>0</v>
      </c>
      <c r="BH15">
        <f t="shared" si="17"/>
        <v>0</v>
      </c>
      <c r="BI15">
        <f t="shared" si="17"/>
        <v>0</v>
      </c>
      <c r="BJ15">
        <f t="shared" si="17"/>
        <v>0</v>
      </c>
      <c r="BK15">
        <f t="shared" si="17"/>
        <v>0</v>
      </c>
      <c r="BL15">
        <f t="shared" si="17"/>
        <v>0</v>
      </c>
      <c r="BM15">
        <f t="shared" si="17"/>
        <v>0</v>
      </c>
      <c r="BN15">
        <f t="shared" si="18"/>
        <v>0</v>
      </c>
      <c r="BO15">
        <f t="shared" si="18"/>
        <v>0</v>
      </c>
      <c r="BP15">
        <f t="shared" si="18"/>
        <v>0</v>
      </c>
      <c r="BQ15">
        <f t="shared" si="18"/>
        <v>0</v>
      </c>
      <c r="BR15">
        <f t="shared" si="18"/>
        <v>0</v>
      </c>
      <c r="BS15">
        <f t="shared" si="18"/>
        <v>0</v>
      </c>
      <c r="BT15">
        <f t="shared" si="18"/>
        <v>0</v>
      </c>
      <c r="BU15">
        <f t="shared" si="18"/>
        <v>0</v>
      </c>
      <c r="BV15">
        <f t="shared" si="18"/>
        <v>0</v>
      </c>
      <c r="BW15">
        <f t="shared" si="18"/>
        <v>0</v>
      </c>
      <c r="BX15">
        <f t="shared" si="19"/>
        <v>0</v>
      </c>
      <c r="BY15">
        <f t="shared" si="19"/>
        <v>0</v>
      </c>
      <c r="BZ15">
        <f t="shared" si="19"/>
        <v>0</v>
      </c>
      <c r="CA15">
        <f t="shared" si="19"/>
        <v>0</v>
      </c>
      <c r="CB15">
        <f t="shared" si="19"/>
        <v>0</v>
      </c>
      <c r="CC15">
        <f t="shared" si="19"/>
        <v>0</v>
      </c>
      <c r="CD15">
        <f t="shared" si="19"/>
        <v>0</v>
      </c>
      <c r="CE15">
        <f t="shared" si="19"/>
        <v>0</v>
      </c>
      <c r="CF15">
        <f t="shared" si="19"/>
        <v>0</v>
      </c>
      <c r="CG15">
        <f t="shared" si="19"/>
        <v>0</v>
      </c>
      <c r="CH15">
        <f t="shared" si="20"/>
        <v>0</v>
      </c>
      <c r="CI15">
        <f t="shared" si="20"/>
        <v>0</v>
      </c>
      <c r="CJ15">
        <f t="shared" si="20"/>
        <v>0</v>
      </c>
      <c r="CK15">
        <f t="shared" si="20"/>
        <v>0</v>
      </c>
      <c r="CL15">
        <f t="shared" si="20"/>
        <v>0</v>
      </c>
      <c r="CM15">
        <f t="shared" si="20"/>
        <v>0</v>
      </c>
      <c r="CN15">
        <f t="shared" si="20"/>
        <v>0</v>
      </c>
      <c r="CO15">
        <f t="shared" si="20"/>
        <v>0</v>
      </c>
      <c r="CP15">
        <f t="shared" si="20"/>
        <v>0</v>
      </c>
      <c r="CQ15">
        <f t="shared" si="20"/>
        <v>0</v>
      </c>
      <c r="CR15">
        <f t="shared" si="21"/>
        <v>0</v>
      </c>
      <c r="CS15">
        <f t="shared" si="21"/>
        <v>0</v>
      </c>
      <c r="CT15">
        <f t="shared" si="21"/>
        <v>0</v>
      </c>
      <c r="CU15">
        <f t="shared" si="21"/>
        <v>0</v>
      </c>
      <c r="CV15">
        <f t="shared" si="21"/>
        <v>0</v>
      </c>
      <c r="CW15">
        <f t="shared" si="21"/>
        <v>0</v>
      </c>
      <c r="CX15">
        <f t="shared" si="21"/>
        <v>0</v>
      </c>
      <c r="CY15">
        <f t="shared" si="21"/>
        <v>0</v>
      </c>
      <c r="CZ15">
        <f t="shared" si="21"/>
        <v>0</v>
      </c>
      <c r="DA15">
        <f t="shared" si="21"/>
        <v>0</v>
      </c>
    </row>
    <row r="16" spans="1:105" ht="12.75">
      <c r="A16" t="s">
        <v>18</v>
      </c>
      <c r="B16">
        <f>COUNT(D10:D109)</f>
        <v>100</v>
      </c>
      <c r="C16">
        <v>0.034649960075375574</v>
      </c>
      <c r="D16">
        <f>IF($D$7=$A$25,Daten!G12,IF($D$7=$A$26,Daten!L12,IF($D$7=$A$27,Daten!H12,IF($D$7=$A$28,Daten!I12,IF($D$7=$A$29,Daten!K12,IF($D$7=$A$30,Daten!J12))))))</f>
        <v>1.4840579104519325</v>
      </c>
      <c r="F16">
        <f t="shared" si="12"/>
        <v>0</v>
      </c>
      <c r="G16">
        <f t="shared" si="12"/>
        <v>0</v>
      </c>
      <c r="H16">
        <f t="shared" si="12"/>
        <v>0</v>
      </c>
      <c r="I16">
        <f t="shared" si="12"/>
        <v>0</v>
      </c>
      <c r="J16">
        <f t="shared" si="12"/>
        <v>0</v>
      </c>
      <c r="K16">
        <f t="shared" si="12"/>
        <v>0</v>
      </c>
      <c r="L16">
        <f t="shared" si="12"/>
        <v>1</v>
      </c>
      <c r="M16">
        <f t="shared" si="12"/>
        <v>0</v>
      </c>
      <c r="N16">
        <f t="shared" si="12"/>
        <v>0</v>
      </c>
      <c r="O16">
        <f t="shared" si="12"/>
        <v>0</v>
      </c>
      <c r="P16">
        <f t="shared" si="13"/>
        <v>0</v>
      </c>
      <c r="Q16">
        <f t="shared" si="13"/>
        <v>0</v>
      </c>
      <c r="R16">
        <f t="shared" si="13"/>
        <v>0</v>
      </c>
      <c r="S16">
        <f t="shared" si="13"/>
        <v>0</v>
      </c>
      <c r="T16">
        <f t="shared" si="13"/>
        <v>0</v>
      </c>
      <c r="U16">
        <f t="shared" si="13"/>
        <v>0</v>
      </c>
      <c r="V16">
        <f t="shared" si="13"/>
        <v>0</v>
      </c>
      <c r="W16">
        <f t="shared" si="13"/>
        <v>0</v>
      </c>
      <c r="X16">
        <f t="shared" si="13"/>
        <v>0</v>
      </c>
      <c r="Y16">
        <f t="shared" si="13"/>
        <v>0</v>
      </c>
      <c r="Z16">
        <f t="shared" si="14"/>
        <v>0</v>
      </c>
      <c r="AA16">
        <f t="shared" si="14"/>
        <v>0</v>
      </c>
      <c r="AB16">
        <f t="shared" si="14"/>
        <v>0</v>
      </c>
      <c r="AC16">
        <f t="shared" si="14"/>
        <v>0</v>
      </c>
      <c r="AD16">
        <f t="shared" si="14"/>
        <v>0</v>
      </c>
      <c r="AE16">
        <f t="shared" si="14"/>
        <v>0</v>
      </c>
      <c r="AF16">
        <f t="shared" si="14"/>
        <v>0</v>
      </c>
      <c r="AG16">
        <f t="shared" si="14"/>
        <v>0</v>
      </c>
      <c r="AH16">
        <f t="shared" si="14"/>
        <v>0</v>
      </c>
      <c r="AI16">
        <f t="shared" si="14"/>
        <v>0</v>
      </c>
      <c r="AJ16">
        <f t="shared" si="15"/>
        <v>0</v>
      </c>
      <c r="AK16">
        <f t="shared" si="15"/>
        <v>0</v>
      </c>
      <c r="AL16">
        <f t="shared" si="15"/>
        <v>0</v>
      </c>
      <c r="AM16">
        <f t="shared" si="15"/>
        <v>0</v>
      </c>
      <c r="AN16">
        <f t="shared" si="15"/>
        <v>0</v>
      </c>
      <c r="AO16">
        <f t="shared" si="15"/>
        <v>0</v>
      </c>
      <c r="AP16">
        <f t="shared" si="15"/>
        <v>0</v>
      </c>
      <c r="AQ16">
        <f t="shared" si="15"/>
        <v>0</v>
      </c>
      <c r="AR16">
        <f t="shared" si="15"/>
        <v>0</v>
      </c>
      <c r="AS16">
        <f t="shared" si="15"/>
        <v>0</v>
      </c>
      <c r="AT16">
        <f t="shared" si="16"/>
        <v>0</v>
      </c>
      <c r="AU16">
        <f t="shared" si="16"/>
        <v>0</v>
      </c>
      <c r="AV16">
        <f t="shared" si="16"/>
        <v>0</v>
      </c>
      <c r="AW16">
        <f t="shared" si="16"/>
        <v>0</v>
      </c>
      <c r="AX16">
        <f t="shared" si="16"/>
        <v>0</v>
      </c>
      <c r="AY16">
        <f t="shared" si="16"/>
        <v>0</v>
      </c>
      <c r="AZ16">
        <f t="shared" si="16"/>
        <v>0</v>
      </c>
      <c r="BA16">
        <f t="shared" si="16"/>
        <v>0</v>
      </c>
      <c r="BB16">
        <f t="shared" si="16"/>
        <v>0</v>
      </c>
      <c r="BC16">
        <f t="shared" si="16"/>
        <v>0</v>
      </c>
      <c r="BD16">
        <f t="shared" si="17"/>
        <v>0</v>
      </c>
      <c r="BE16">
        <f t="shared" si="17"/>
        <v>0</v>
      </c>
      <c r="BF16">
        <f t="shared" si="17"/>
        <v>0</v>
      </c>
      <c r="BG16">
        <f t="shared" si="17"/>
        <v>0</v>
      </c>
      <c r="BH16">
        <f t="shared" si="17"/>
        <v>0</v>
      </c>
      <c r="BI16">
        <f t="shared" si="17"/>
        <v>0</v>
      </c>
      <c r="BJ16">
        <f t="shared" si="17"/>
        <v>0</v>
      </c>
      <c r="BK16">
        <f t="shared" si="17"/>
        <v>0</v>
      </c>
      <c r="BL16">
        <f t="shared" si="17"/>
        <v>0</v>
      </c>
      <c r="BM16">
        <f t="shared" si="17"/>
        <v>0</v>
      </c>
      <c r="BN16">
        <f t="shared" si="18"/>
        <v>0</v>
      </c>
      <c r="BO16">
        <f t="shared" si="18"/>
        <v>0</v>
      </c>
      <c r="BP16">
        <f t="shared" si="18"/>
        <v>0</v>
      </c>
      <c r="BQ16">
        <f t="shared" si="18"/>
        <v>0</v>
      </c>
      <c r="BR16">
        <f t="shared" si="18"/>
        <v>0</v>
      </c>
      <c r="BS16">
        <f t="shared" si="18"/>
        <v>0</v>
      </c>
      <c r="BT16">
        <f t="shared" si="18"/>
        <v>0</v>
      </c>
      <c r="BU16">
        <f t="shared" si="18"/>
        <v>0</v>
      </c>
      <c r="BV16">
        <f t="shared" si="18"/>
        <v>0</v>
      </c>
      <c r="BW16">
        <f t="shared" si="18"/>
        <v>0</v>
      </c>
      <c r="BX16">
        <f t="shared" si="19"/>
        <v>0</v>
      </c>
      <c r="BY16">
        <f t="shared" si="19"/>
        <v>0</v>
      </c>
      <c r="BZ16">
        <f t="shared" si="19"/>
        <v>0</v>
      </c>
      <c r="CA16">
        <f t="shared" si="19"/>
        <v>0</v>
      </c>
      <c r="CB16">
        <f t="shared" si="19"/>
        <v>0</v>
      </c>
      <c r="CC16">
        <f t="shared" si="19"/>
        <v>0</v>
      </c>
      <c r="CD16">
        <f t="shared" si="19"/>
        <v>0</v>
      </c>
      <c r="CE16">
        <f t="shared" si="19"/>
        <v>0</v>
      </c>
      <c r="CF16">
        <f t="shared" si="19"/>
        <v>0</v>
      </c>
      <c r="CG16">
        <f t="shared" si="19"/>
        <v>0</v>
      </c>
      <c r="CH16">
        <f t="shared" si="20"/>
        <v>0</v>
      </c>
      <c r="CI16">
        <f t="shared" si="20"/>
        <v>0</v>
      </c>
      <c r="CJ16">
        <f t="shared" si="20"/>
        <v>0</v>
      </c>
      <c r="CK16">
        <f t="shared" si="20"/>
        <v>0</v>
      </c>
      <c r="CL16">
        <f t="shared" si="20"/>
        <v>0</v>
      </c>
      <c r="CM16">
        <f t="shared" si="20"/>
        <v>0</v>
      </c>
      <c r="CN16">
        <f t="shared" si="20"/>
        <v>0</v>
      </c>
      <c r="CO16">
        <f t="shared" si="20"/>
        <v>0</v>
      </c>
      <c r="CP16">
        <f t="shared" si="20"/>
        <v>0</v>
      </c>
      <c r="CQ16">
        <f t="shared" si="20"/>
        <v>0</v>
      </c>
      <c r="CR16">
        <f t="shared" si="21"/>
        <v>0</v>
      </c>
      <c r="CS16">
        <f t="shared" si="21"/>
        <v>0</v>
      </c>
      <c r="CT16">
        <f t="shared" si="21"/>
        <v>0</v>
      </c>
      <c r="CU16">
        <f t="shared" si="21"/>
        <v>0</v>
      </c>
      <c r="CV16">
        <f t="shared" si="21"/>
        <v>0</v>
      </c>
      <c r="CW16">
        <f t="shared" si="21"/>
        <v>0</v>
      </c>
      <c r="CX16">
        <f t="shared" si="21"/>
        <v>0</v>
      </c>
      <c r="CY16">
        <f t="shared" si="21"/>
        <v>0</v>
      </c>
      <c r="CZ16">
        <f t="shared" si="21"/>
        <v>0</v>
      </c>
      <c r="DA16">
        <f t="shared" si="21"/>
        <v>0</v>
      </c>
    </row>
    <row r="17" spans="3:105" ht="12.75">
      <c r="C17">
        <v>0.021478141278721496</v>
      </c>
      <c r="D17">
        <f>IF($D$7=$A$25,Daten!G13,IF($D$7=$A$26,Daten!L13,IF($D$7=$A$27,Daten!H13,IF($D$7=$A$28,Daten!I13,IF($D$7=$A$29,Daten!K13,IF($D$7=$A$30,Daten!J13))))))</f>
        <v>2.0104560558385045</v>
      </c>
      <c r="F17">
        <f t="shared" si="12"/>
        <v>0</v>
      </c>
      <c r="G17">
        <f t="shared" si="12"/>
        <v>0</v>
      </c>
      <c r="H17">
        <f t="shared" si="12"/>
        <v>0</v>
      </c>
      <c r="I17">
        <f t="shared" si="12"/>
        <v>0</v>
      </c>
      <c r="J17">
        <f t="shared" si="12"/>
        <v>0</v>
      </c>
      <c r="K17">
        <f t="shared" si="12"/>
        <v>0</v>
      </c>
      <c r="L17">
        <f t="shared" si="12"/>
        <v>0</v>
      </c>
      <c r="M17">
        <f t="shared" si="12"/>
        <v>0</v>
      </c>
      <c r="N17">
        <f t="shared" si="12"/>
        <v>1</v>
      </c>
      <c r="O17">
        <f t="shared" si="12"/>
        <v>0</v>
      </c>
      <c r="P17">
        <f t="shared" si="13"/>
        <v>0</v>
      </c>
      <c r="Q17">
        <f t="shared" si="13"/>
        <v>0</v>
      </c>
      <c r="R17">
        <f t="shared" si="13"/>
        <v>0</v>
      </c>
      <c r="S17">
        <f t="shared" si="13"/>
        <v>0</v>
      </c>
      <c r="T17">
        <f t="shared" si="13"/>
        <v>0</v>
      </c>
      <c r="U17">
        <f t="shared" si="13"/>
        <v>0</v>
      </c>
      <c r="V17">
        <f t="shared" si="13"/>
        <v>0</v>
      </c>
      <c r="W17">
        <f t="shared" si="13"/>
        <v>0</v>
      </c>
      <c r="X17">
        <f t="shared" si="13"/>
        <v>0</v>
      </c>
      <c r="Y17">
        <f t="shared" si="13"/>
        <v>0</v>
      </c>
      <c r="Z17">
        <f t="shared" si="14"/>
        <v>0</v>
      </c>
      <c r="AA17">
        <f t="shared" si="14"/>
        <v>0</v>
      </c>
      <c r="AB17">
        <f t="shared" si="14"/>
        <v>0</v>
      </c>
      <c r="AC17">
        <f t="shared" si="14"/>
        <v>0</v>
      </c>
      <c r="AD17">
        <f t="shared" si="14"/>
        <v>0</v>
      </c>
      <c r="AE17">
        <f t="shared" si="14"/>
        <v>0</v>
      </c>
      <c r="AF17">
        <f t="shared" si="14"/>
        <v>0</v>
      </c>
      <c r="AG17">
        <f t="shared" si="14"/>
        <v>0</v>
      </c>
      <c r="AH17">
        <f t="shared" si="14"/>
        <v>0</v>
      </c>
      <c r="AI17">
        <f t="shared" si="14"/>
        <v>0</v>
      </c>
      <c r="AJ17">
        <f t="shared" si="15"/>
        <v>0</v>
      </c>
      <c r="AK17">
        <f t="shared" si="15"/>
        <v>0</v>
      </c>
      <c r="AL17">
        <f t="shared" si="15"/>
        <v>0</v>
      </c>
      <c r="AM17">
        <f t="shared" si="15"/>
        <v>0</v>
      </c>
      <c r="AN17">
        <f t="shared" si="15"/>
        <v>0</v>
      </c>
      <c r="AO17">
        <f t="shared" si="15"/>
        <v>0</v>
      </c>
      <c r="AP17">
        <f t="shared" si="15"/>
        <v>0</v>
      </c>
      <c r="AQ17">
        <f t="shared" si="15"/>
        <v>0</v>
      </c>
      <c r="AR17">
        <f t="shared" si="15"/>
        <v>0</v>
      </c>
      <c r="AS17">
        <f t="shared" si="15"/>
        <v>0</v>
      </c>
      <c r="AT17">
        <f t="shared" si="16"/>
        <v>0</v>
      </c>
      <c r="AU17">
        <f t="shared" si="16"/>
        <v>0</v>
      </c>
      <c r="AV17">
        <f t="shared" si="16"/>
        <v>0</v>
      </c>
      <c r="AW17">
        <f t="shared" si="16"/>
        <v>0</v>
      </c>
      <c r="AX17">
        <f t="shared" si="16"/>
        <v>0</v>
      </c>
      <c r="AY17">
        <f t="shared" si="16"/>
        <v>0</v>
      </c>
      <c r="AZ17">
        <f t="shared" si="16"/>
        <v>0</v>
      </c>
      <c r="BA17">
        <f t="shared" si="16"/>
        <v>0</v>
      </c>
      <c r="BB17">
        <f t="shared" si="16"/>
        <v>0</v>
      </c>
      <c r="BC17">
        <f t="shared" si="16"/>
        <v>0</v>
      </c>
      <c r="BD17">
        <f t="shared" si="17"/>
        <v>0</v>
      </c>
      <c r="BE17">
        <f t="shared" si="17"/>
        <v>0</v>
      </c>
      <c r="BF17">
        <f t="shared" si="17"/>
        <v>0</v>
      </c>
      <c r="BG17">
        <f t="shared" si="17"/>
        <v>0</v>
      </c>
      <c r="BH17">
        <f t="shared" si="17"/>
        <v>0</v>
      </c>
      <c r="BI17">
        <f t="shared" si="17"/>
        <v>0</v>
      </c>
      <c r="BJ17">
        <f t="shared" si="17"/>
        <v>0</v>
      </c>
      <c r="BK17">
        <f t="shared" si="17"/>
        <v>0</v>
      </c>
      <c r="BL17">
        <f t="shared" si="17"/>
        <v>0</v>
      </c>
      <c r="BM17">
        <f t="shared" si="17"/>
        <v>0</v>
      </c>
      <c r="BN17">
        <f t="shared" si="18"/>
        <v>0</v>
      </c>
      <c r="BO17">
        <f t="shared" si="18"/>
        <v>0</v>
      </c>
      <c r="BP17">
        <f t="shared" si="18"/>
        <v>0</v>
      </c>
      <c r="BQ17">
        <f t="shared" si="18"/>
        <v>0</v>
      </c>
      <c r="BR17">
        <f t="shared" si="18"/>
        <v>0</v>
      </c>
      <c r="BS17">
        <f t="shared" si="18"/>
        <v>0</v>
      </c>
      <c r="BT17">
        <f t="shared" si="18"/>
        <v>0</v>
      </c>
      <c r="BU17">
        <f t="shared" si="18"/>
        <v>0</v>
      </c>
      <c r="BV17">
        <f t="shared" si="18"/>
        <v>0</v>
      </c>
      <c r="BW17">
        <f t="shared" si="18"/>
        <v>0</v>
      </c>
      <c r="BX17">
        <f t="shared" si="19"/>
        <v>0</v>
      </c>
      <c r="BY17">
        <f t="shared" si="19"/>
        <v>0</v>
      </c>
      <c r="BZ17">
        <f t="shared" si="19"/>
        <v>0</v>
      </c>
      <c r="CA17">
        <f t="shared" si="19"/>
        <v>0</v>
      </c>
      <c r="CB17">
        <f t="shared" si="19"/>
        <v>0</v>
      </c>
      <c r="CC17">
        <f t="shared" si="19"/>
        <v>0</v>
      </c>
      <c r="CD17">
        <f t="shared" si="19"/>
        <v>0</v>
      </c>
      <c r="CE17">
        <f t="shared" si="19"/>
        <v>0</v>
      </c>
      <c r="CF17">
        <f t="shared" si="19"/>
        <v>0</v>
      </c>
      <c r="CG17">
        <f t="shared" si="19"/>
        <v>0</v>
      </c>
      <c r="CH17">
        <f t="shared" si="20"/>
        <v>0</v>
      </c>
      <c r="CI17">
        <f t="shared" si="20"/>
        <v>0</v>
      </c>
      <c r="CJ17">
        <f t="shared" si="20"/>
        <v>0</v>
      </c>
      <c r="CK17">
        <f t="shared" si="20"/>
        <v>0</v>
      </c>
      <c r="CL17">
        <f t="shared" si="20"/>
        <v>0</v>
      </c>
      <c r="CM17">
        <f t="shared" si="20"/>
        <v>0</v>
      </c>
      <c r="CN17">
        <f t="shared" si="20"/>
        <v>0</v>
      </c>
      <c r="CO17">
        <f t="shared" si="20"/>
        <v>0</v>
      </c>
      <c r="CP17">
        <f t="shared" si="20"/>
        <v>0</v>
      </c>
      <c r="CQ17">
        <f t="shared" si="20"/>
        <v>0</v>
      </c>
      <c r="CR17">
        <f t="shared" si="21"/>
        <v>0</v>
      </c>
      <c r="CS17">
        <f t="shared" si="21"/>
        <v>0</v>
      </c>
      <c r="CT17">
        <f t="shared" si="21"/>
        <v>0</v>
      </c>
      <c r="CU17">
        <f t="shared" si="21"/>
        <v>0</v>
      </c>
      <c r="CV17">
        <f t="shared" si="21"/>
        <v>0</v>
      </c>
      <c r="CW17">
        <f t="shared" si="21"/>
        <v>0</v>
      </c>
      <c r="CX17">
        <f t="shared" si="21"/>
        <v>0</v>
      </c>
      <c r="CY17">
        <f t="shared" si="21"/>
        <v>0</v>
      </c>
      <c r="CZ17">
        <f t="shared" si="21"/>
        <v>0</v>
      </c>
      <c r="DA17">
        <f t="shared" si="21"/>
        <v>0</v>
      </c>
    </row>
    <row r="18" spans="3:105" ht="12.75">
      <c r="C18">
        <v>0.00256336679571767</v>
      </c>
      <c r="D18">
        <f>IF($D$7=$A$25,Daten!G14,IF($D$7=$A$26,Daten!L14,IF($D$7=$A$27,Daten!H14,IF($D$7=$A$28,Daten!I14,IF($D$7=$A$29,Daten!K14,IF($D$7=$A$30,Daten!J14))))))</f>
        <v>2.0029582653327767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1</v>
      </c>
      <c r="O18">
        <f t="shared" si="12"/>
        <v>0</v>
      </c>
      <c r="P18">
        <f t="shared" si="13"/>
        <v>0</v>
      </c>
      <c r="Q18">
        <f t="shared" si="13"/>
        <v>0</v>
      </c>
      <c r="R18">
        <f t="shared" si="13"/>
        <v>0</v>
      </c>
      <c r="S18">
        <f t="shared" si="13"/>
        <v>0</v>
      </c>
      <c r="T18">
        <f t="shared" si="13"/>
        <v>0</v>
      </c>
      <c r="U18">
        <f t="shared" si="13"/>
        <v>0</v>
      </c>
      <c r="V18">
        <f t="shared" si="13"/>
        <v>0</v>
      </c>
      <c r="W18">
        <f t="shared" si="13"/>
        <v>0</v>
      </c>
      <c r="X18">
        <f t="shared" si="13"/>
        <v>0</v>
      </c>
      <c r="Y18">
        <f t="shared" si="13"/>
        <v>0</v>
      </c>
      <c r="Z18">
        <f t="shared" si="14"/>
        <v>0</v>
      </c>
      <c r="AA18">
        <f t="shared" si="14"/>
        <v>0</v>
      </c>
      <c r="AB18">
        <f t="shared" si="14"/>
        <v>0</v>
      </c>
      <c r="AC18">
        <f t="shared" si="14"/>
        <v>0</v>
      </c>
      <c r="AD18">
        <f t="shared" si="14"/>
        <v>0</v>
      </c>
      <c r="AE18">
        <f t="shared" si="14"/>
        <v>0</v>
      </c>
      <c r="AF18">
        <f t="shared" si="14"/>
        <v>0</v>
      </c>
      <c r="AG18">
        <f t="shared" si="14"/>
        <v>0</v>
      </c>
      <c r="AH18">
        <f t="shared" si="14"/>
        <v>0</v>
      </c>
      <c r="AI18">
        <f t="shared" si="14"/>
        <v>0</v>
      </c>
      <c r="AJ18">
        <f t="shared" si="15"/>
        <v>0</v>
      </c>
      <c r="AK18">
        <f t="shared" si="15"/>
        <v>0</v>
      </c>
      <c r="AL18">
        <f t="shared" si="15"/>
        <v>0</v>
      </c>
      <c r="AM18">
        <f t="shared" si="15"/>
        <v>0</v>
      </c>
      <c r="AN18">
        <f t="shared" si="15"/>
        <v>0</v>
      </c>
      <c r="AO18">
        <f t="shared" si="15"/>
        <v>0</v>
      </c>
      <c r="AP18">
        <f t="shared" si="15"/>
        <v>0</v>
      </c>
      <c r="AQ18">
        <f t="shared" si="15"/>
        <v>0</v>
      </c>
      <c r="AR18">
        <f t="shared" si="15"/>
        <v>0</v>
      </c>
      <c r="AS18">
        <f t="shared" si="15"/>
        <v>0</v>
      </c>
      <c r="AT18">
        <f t="shared" si="16"/>
        <v>0</v>
      </c>
      <c r="AU18">
        <f t="shared" si="16"/>
        <v>0</v>
      </c>
      <c r="AV18">
        <f t="shared" si="16"/>
        <v>0</v>
      </c>
      <c r="AW18">
        <f t="shared" si="16"/>
        <v>0</v>
      </c>
      <c r="AX18">
        <f t="shared" si="16"/>
        <v>0</v>
      </c>
      <c r="AY18">
        <f t="shared" si="16"/>
        <v>0</v>
      </c>
      <c r="AZ18">
        <f t="shared" si="16"/>
        <v>0</v>
      </c>
      <c r="BA18">
        <f t="shared" si="16"/>
        <v>0</v>
      </c>
      <c r="BB18">
        <f t="shared" si="16"/>
        <v>0</v>
      </c>
      <c r="BC18">
        <f t="shared" si="16"/>
        <v>0</v>
      </c>
      <c r="BD18">
        <f t="shared" si="17"/>
        <v>0</v>
      </c>
      <c r="BE18">
        <f t="shared" si="17"/>
        <v>0</v>
      </c>
      <c r="BF18">
        <f t="shared" si="17"/>
        <v>0</v>
      </c>
      <c r="BG18">
        <f t="shared" si="17"/>
        <v>0</v>
      </c>
      <c r="BH18">
        <f t="shared" si="17"/>
        <v>0</v>
      </c>
      <c r="BI18">
        <f t="shared" si="17"/>
        <v>0</v>
      </c>
      <c r="BJ18">
        <f t="shared" si="17"/>
        <v>0</v>
      </c>
      <c r="BK18">
        <f t="shared" si="17"/>
        <v>0</v>
      </c>
      <c r="BL18">
        <f t="shared" si="17"/>
        <v>0</v>
      </c>
      <c r="BM18">
        <f t="shared" si="17"/>
        <v>0</v>
      </c>
      <c r="BN18">
        <f t="shared" si="18"/>
        <v>0</v>
      </c>
      <c r="BO18">
        <f t="shared" si="18"/>
        <v>0</v>
      </c>
      <c r="BP18">
        <f t="shared" si="18"/>
        <v>0</v>
      </c>
      <c r="BQ18">
        <f t="shared" si="18"/>
        <v>0</v>
      </c>
      <c r="BR18">
        <f t="shared" si="18"/>
        <v>0</v>
      </c>
      <c r="BS18">
        <f t="shared" si="18"/>
        <v>0</v>
      </c>
      <c r="BT18">
        <f t="shared" si="18"/>
        <v>0</v>
      </c>
      <c r="BU18">
        <f t="shared" si="18"/>
        <v>0</v>
      </c>
      <c r="BV18">
        <f t="shared" si="18"/>
        <v>0</v>
      </c>
      <c r="BW18">
        <f t="shared" si="18"/>
        <v>0</v>
      </c>
      <c r="BX18">
        <f t="shared" si="19"/>
        <v>0</v>
      </c>
      <c r="BY18">
        <f t="shared" si="19"/>
        <v>0</v>
      </c>
      <c r="BZ18">
        <f t="shared" si="19"/>
        <v>0</v>
      </c>
      <c r="CA18">
        <f t="shared" si="19"/>
        <v>0</v>
      </c>
      <c r="CB18">
        <f t="shared" si="19"/>
        <v>0</v>
      </c>
      <c r="CC18">
        <f t="shared" si="19"/>
        <v>0</v>
      </c>
      <c r="CD18">
        <f t="shared" si="19"/>
        <v>0</v>
      </c>
      <c r="CE18">
        <f t="shared" si="19"/>
        <v>0</v>
      </c>
      <c r="CF18">
        <f t="shared" si="19"/>
        <v>0</v>
      </c>
      <c r="CG18">
        <f t="shared" si="19"/>
        <v>0</v>
      </c>
      <c r="CH18">
        <f t="shared" si="20"/>
        <v>0</v>
      </c>
      <c r="CI18">
        <f t="shared" si="20"/>
        <v>0</v>
      </c>
      <c r="CJ18">
        <f t="shared" si="20"/>
        <v>0</v>
      </c>
      <c r="CK18">
        <f t="shared" si="20"/>
        <v>0</v>
      </c>
      <c r="CL18">
        <f t="shared" si="20"/>
        <v>0</v>
      </c>
      <c r="CM18">
        <f t="shared" si="20"/>
        <v>0</v>
      </c>
      <c r="CN18">
        <f t="shared" si="20"/>
        <v>0</v>
      </c>
      <c r="CO18">
        <f t="shared" si="20"/>
        <v>0</v>
      </c>
      <c r="CP18">
        <f t="shared" si="20"/>
        <v>0</v>
      </c>
      <c r="CQ18">
        <f t="shared" si="20"/>
        <v>0</v>
      </c>
      <c r="CR18">
        <f t="shared" si="21"/>
        <v>0</v>
      </c>
      <c r="CS18">
        <f t="shared" si="21"/>
        <v>0</v>
      </c>
      <c r="CT18">
        <f t="shared" si="21"/>
        <v>0</v>
      </c>
      <c r="CU18">
        <f t="shared" si="21"/>
        <v>0</v>
      </c>
      <c r="CV18">
        <f t="shared" si="21"/>
        <v>0</v>
      </c>
      <c r="CW18">
        <f t="shared" si="21"/>
        <v>0</v>
      </c>
      <c r="CX18">
        <f t="shared" si="21"/>
        <v>0</v>
      </c>
      <c r="CY18">
        <f t="shared" si="21"/>
        <v>0</v>
      </c>
      <c r="CZ18">
        <f t="shared" si="21"/>
        <v>0</v>
      </c>
      <c r="DA18">
        <f t="shared" si="21"/>
        <v>0</v>
      </c>
    </row>
    <row r="19" spans="3:105" ht="12.75">
      <c r="C19">
        <v>0.004371040623917466</v>
      </c>
      <c r="D19">
        <f>IF($D$7=$A$25,Daten!G15,IF($D$7=$A$26,Daten!L15,IF($D$7=$A$27,Daten!H15,IF($D$7=$A$28,Daten!I15,IF($D$7=$A$29,Daten!K15,IF($D$7=$A$30,Daten!J15))))))</f>
        <v>2.738739531332647</v>
      </c>
      <c r="F19">
        <f t="shared" si="12"/>
        <v>0</v>
      </c>
      <c r="G19">
        <f t="shared" si="12"/>
        <v>0</v>
      </c>
      <c r="H19">
        <f t="shared" si="12"/>
        <v>0</v>
      </c>
      <c r="I19">
        <f t="shared" si="12"/>
        <v>0</v>
      </c>
      <c r="J19">
        <f t="shared" si="12"/>
        <v>0</v>
      </c>
      <c r="K19">
        <f t="shared" si="12"/>
        <v>0</v>
      </c>
      <c r="L19">
        <f t="shared" si="12"/>
        <v>0</v>
      </c>
      <c r="M19">
        <f t="shared" si="12"/>
        <v>0</v>
      </c>
      <c r="N19">
        <f t="shared" si="12"/>
        <v>0</v>
      </c>
      <c r="O19">
        <f t="shared" si="12"/>
        <v>0</v>
      </c>
      <c r="P19">
        <f t="shared" si="13"/>
        <v>0</v>
      </c>
      <c r="Q19">
        <f t="shared" si="13"/>
        <v>1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4"/>
        <v>0</v>
      </c>
      <c r="AA19">
        <f t="shared" si="14"/>
        <v>0</v>
      </c>
      <c r="AB19">
        <f t="shared" si="14"/>
        <v>0</v>
      </c>
      <c r="AC19">
        <f t="shared" si="14"/>
        <v>0</v>
      </c>
      <c r="AD19">
        <f t="shared" si="14"/>
        <v>0</v>
      </c>
      <c r="AE19">
        <f t="shared" si="14"/>
        <v>0</v>
      </c>
      <c r="AF19">
        <f t="shared" si="14"/>
        <v>0</v>
      </c>
      <c r="AG19">
        <f t="shared" si="14"/>
        <v>0</v>
      </c>
      <c r="AH19">
        <f t="shared" si="14"/>
        <v>0</v>
      </c>
      <c r="AI19">
        <f t="shared" si="14"/>
        <v>0</v>
      </c>
      <c r="AJ19">
        <f t="shared" si="15"/>
        <v>0</v>
      </c>
      <c r="AK19">
        <f t="shared" si="15"/>
        <v>0</v>
      </c>
      <c r="AL19">
        <f t="shared" si="15"/>
        <v>0</v>
      </c>
      <c r="AM19">
        <f t="shared" si="15"/>
        <v>0</v>
      </c>
      <c r="AN19">
        <f t="shared" si="15"/>
        <v>0</v>
      </c>
      <c r="AO19">
        <f t="shared" si="15"/>
        <v>0</v>
      </c>
      <c r="AP19">
        <f t="shared" si="15"/>
        <v>0</v>
      </c>
      <c r="AQ19">
        <f t="shared" si="15"/>
        <v>0</v>
      </c>
      <c r="AR19">
        <f t="shared" si="15"/>
        <v>0</v>
      </c>
      <c r="AS19">
        <f t="shared" si="15"/>
        <v>0</v>
      </c>
      <c r="AT19">
        <f t="shared" si="16"/>
        <v>0</v>
      </c>
      <c r="AU19">
        <f t="shared" si="16"/>
        <v>0</v>
      </c>
      <c r="AV19">
        <f t="shared" si="16"/>
        <v>0</v>
      </c>
      <c r="AW19">
        <f t="shared" si="16"/>
        <v>0</v>
      </c>
      <c r="AX19">
        <f t="shared" si="16"/>
        <v>0</v>
      </c>
      <c r="AY19">
        <f t="shared" si="16"/>
        <v>0</v>
      </c>
      <c r="AZ19">
        <f t="shared" si="16"/>
        <v>0</v>
      </c>
      <c r="BA19">
        <f t="shared" si="16"/>
        <v>0</v>
      </c>
      <c r="BB19">
        <f t="shared" si="16"/>
        <v>0</v>
      </c>
      <c r="BC19">
        <f t="shared" si="16"/>
        <v>0</v>
      </c>
      <c r="BD19">
        <f t="shared" si="17"/>
        <v>0</v>
      </c>
      <c r="BE19">
        <f t="shared" si="17"/>
        <v>0</v>
      </c>
      <c r="BF19">
        <f t="shared" si="17"/>
        <v>0</v>
      </c>
      <c r="BG19">
        <f t="shared" si="17"/>
        <v>0</v>
      </c>
      <c r="BH19">
        <f t="shared" si="17"/>
        <v>0</v>
      </c>
      <c r="BI19">
        <f t="shared" si="17"/>
        <v>0</v>
      </c>
      <c r="BJ19">
        <f t="shared" si="17"/>
        <v>0</v>
      </c>
      <c r="BK19">
        <f t="shared" si="17"/>
        <v>0</v>
      </c>
      <c r="BL19">
        <f t="shared" si="17"/>
        <v>0</v>
      </c>
      <c r="BM19">
        <f t="shared" si="17"/>
        <v>0</v>
      </c>
      <c r="BN19">
        <f t="shared" si="18"/>
        <v>0</v>
      </c>
      <c r="BO19">
        <f t="shared" si="18"/>
        <v>0</v>
      </c>
      <c r="BP19">
        <f t="shared" si="18"/>
        <v>0</v>
      </c>
      <c r="BQ19">
        <f t="shared" si="18"/>
        <v>0</v>
      </c>
      <c r="BR19">
        <f t="shared" si="18"/>
        <v>0</v>
      </c>
      <c r="BS19">
        <f t="shared" si="18"/>
        <v>0</v>
      </c>
      <c r="BT19">
        <f t="shared" si="18"/>
        <v>0</v>
      </c>
      <c r="BU19">
        <f t="shared" si="18"/>
        <v>0</v>
      </c>
      <c r="BV19">
        <f t="shared" si="18"/>
        <v>0</v>
      </c>
      <c r="BW19">
        <f t="shared" si="18"/>
        <v>0</v>
      </c>
      <c r="BX19">
        <f t="shared" si="19"/>
        <v>0</v>
      </c>
      <c r="BY19">
        <f t="shared" si="19"/>
        <v>0</v>
      </c>
      <c r="BZ19">
        <f t="shared" si="19"/>
        <v>0</v>
      </c>
      <c r="CA19">
        <f t="shared" si="19"/>
        <v>0</v>
      </c>
      <c r="CB19">
        <f t="shared" si="19"/>
        <v>0</v>
      </c>
      <c r="CC19">
        <f t="shared" si="19"/>
        <v>0</v>
      </c>
      <c r="CD19">
        <f t="shared" si="19"/>
        <v>0</v>
      </c>
      <c r="CE19">
        <f t="shared" si="19"/>
        <v>0</v>
      </c>
      <c r="CF19">
        <f t="shared" si="19"/>
        <v>0</v>
      </c>
      <c r="CG19">
        <f t="shared" si="19"/>
        <v>0</v>
      </c>
      <c r="CH19">
        <f t="shared" si="20"/>
        <v>0</v>
      </c>
      <c r="CI19">
        <f t="shared" si="20"/>
        <v>0</v>
      </c>
      <c r="CJ19">
        <f t="shared" si="20"/>
        <v>0</v>
      </c>
      <c r="CK19">
        <f t="shared" si="20"/>
        <v>0</v>
      </c>
      <c r="CL19">
        <f t="shared" si="20"/>
        <v>0</v>
      </c>
      <c r="CM19">
        <f t="shared" si="20"/>
        <v>0</v>
      </c>
      <c r="CN19">
        <f t="shared" si="20"/>
        <v>0</v>
      </c>
      <c r="CO19">
        <f t="shared" si="20"/>
        <v>0</v>
      </c>
      <c r="CP19">
        <f t="shared" si="20"/>
        <v>0</v>
      </c>
      <c r="CQ19">
        <f t="shared" si="20"/>
        <v>0</v>
      </c>
      <c r="CR19">
        <f t="shared" si="21"/>
        <v>0</v>
      </c>
      <c r="CS19">
        <f t="shared" si="21"/>
        <v>0</v>
      </c>
      <c r="CT19">
        <f t="shared" si="21"/>
        <v>0</v>
      </c>
      <c r="CU19">
        <f t="shared" si="21"/>
        <v>0</v>
      </c>
      <c r="CV19">
        <f t="shared" si="21"/>
        <v>0</v>
      </c>
      <c r="CW19">
        <f t="shared" si="21"/>
        <v>0</v>
      </c>
      <c r="CX19">
        <f t="shared" si="21"/>
        <v>0</v>
      </c>
      <c r="CY19">
        <f t="shared" si="21"/>
        <v>0</v>
      </c>
      <c r="CZ19">
        <f t="shared" si="21"/>
        <v>0</v>
      </c>
      <c r="DA19">
        <f t="shared" si="21"/>
        <v>0</v>
      </c>
    </row>
    <row r="20" spans="3:105" ht="12.75">
      <c r="C20">
        <v>0.005875618820767703</v>
      </c>
      <c r="D20">
        <f>IF($D$7=$A$25,Daten!G16,IF($D$7=$A$26,Daten!L16,IF($D$7=$A$27,Daten!H16,IF($D$7=$A$28,Daten!I16,IF($D$7=$A$29,Daten!K16,IF($D$7=$A$30,Daten!J16))))))</f>
        <v>1.4058273673390895</v>
      </c>
      <c r="F20">
        <f aca="true" t="shared" si="22" ref="F20:O29">IF(AND($D20&gt;F$7,$D20&lt;=F$8),1,0)</f>
        <v>0</v>
      </c>
      <c r="G20">
        <f t="shared" si="22"/>
        <v>0</v>
      </c>
      <c r="H20">
        <f t="shared" si="22"/>
        <v>0</v>
      </c>
      <c r="I20">
        <f t="shared" si="22"/>
        <v>0</v>
      </c>
      <c r="J20">
        <f t="shared" si="22"/>
        <v>0</v>
      </c>
      <c r="K20">
        <f t="shared" si="22"/>
        <v>0</v>
      </c>
      <c r="L20">
        <f t="shared" si="22"/>
        <v>1</v>
      </c>
      <c r="M20">
        <f t="shared" si="22"/>
        <v>0</v>
      </c>
      <c r="N20">
        <f t="shared" si="22"/>
        <v>0</v>
      </c>
      <c r="O20">
        <f t="shared" si="22"/>
        <v>0</v>
      </c>
      <c r="P20">
        <f aca="true" t="shared" si="23" ref="P20:Y29">IF(AND($D20&gt;P$7,$D20&lt;=P$8),1,0)</f>
        <v>0</v>
      </c>
      <c r="Q20">
        <f t="shared" si="23"/>
        <v>0</v>
      </c>
      <c r="R20">
        <f t="shared" si="23"/>
        <v>0</v>
      </c>
      <c r="S20">
        <f t="shared" si="23"/>
        <v>0</v>
      </c>
      <c r="T20">
        <f t="shared" si="23"/>
        <v>0</v>
      </c>
      <c r="U20">
        <f t="shared" si="23"/>
        <v>0</v>
      </c>
      <c r="V20">
        <f t="shared" si="23"/>
        <v>0</v>
      </c>
      <c r="W20">
        <f t="shared" si="23"/>
        <v>0</v>
      </c>
      <c r="X20">
        <f t="shared" si="23"/>
        <v>0</v>
      </c>
      <c r="Y20">
        <f t="shared" si="23"/>
        <v>0</v>
      </c>
      <c r="Z20">
        <f aca="true" t="shared" si="24" ref="Z20:AI29">IF(AND($D20&gt;Z$7,$D20&lt;=Z$8),1,0)</f>
        <v>0</v>
      </c>
      <c r="AA20">
        <f t="shared" si="24"/>
        <v>0</v>
      </c>
      <c r="AB20">
        <f t="shared" si="24"/>
        <v>0</v>
      </c>
      <c r="AC20">
        <f t="shared" si="24"/>
        <v>0</v>
      </c>
      <c r="AD20">
        <f t="shared" si="24"/>
        <v>0</v>
      </c>
      <c r="AE20">
        <f t="shared" si="24"/>
        <v>0</v>
      </c>
      <c r="AF20">
        <f t="shared" si="24"/>
        <v>0</v>
      </c>
      <c r="AG20">
        <f t="shared" si="24"/>
        <v>0</v>
      </c>
      <c r="AH20">
        <f t="shared" si="24"/>
        <v>0</v>
      </c>
      <c r="AI20">
        <f t="shared" si="24"/>
        <v>0</v>
      </c>
      <c r="AJ20">
        <f aca="true" t="shared" si="25" ref="AJ20:AS29">IF(AND($D20&gt;AJ$7,$D20&lt;=AJ$8),1,0)</f>
        <v>0</v>
      </c>
      <c r="AK20">
        <f t="shared" si="25"/>
        <v>0</v>
      </c>
      <c r="AL20">
        <f t="shared" si="25"/>
        <v>0</v>
      </c>
      <c r="AM20">
        <f t="shared" si="25"/>
        <v>0</v>
      </c>
      <c r="AN20">
        <f t="shared" si="25"/>
        <v>0</v>
      </c>
      <c r="AO20">
        <f t="shared" si="25"/>
        <v>0</v>
      </c>
      <c r="AP20">
        <f t="shared" si="25"/>
        <v>0</v>
      </c>
      <c r="AQ20">
        <f t="shared" si="25"/>
        <v>0</v>
      </c>
      <c r="AR20">
        <f t="shared" si="25"/>
        <v>0</v>
      </c>
      <c r="AS20">
        <f t="shared" si="25"/>
        <v>0</v>
      </c>
      <c r="AT20">
        <f aca="true" t="shared" si="26" ref="AT20:BC29">IF(AND($D20&gt;AT$7,$D20&lt;=AT$8),1,0)</f>
        <v>0</v>
      </c>
      <c r="AU20">
        <f t="shared" si="26"/>
        <v>0</v>
      </c>
      <c r="AV20">
        <f t="shared" si="26"/>
        <v>0</v>
      </c>
      <c r="AW20">
        <f t="shared" si="26"/>
        <v>0</v>
      </c>
      <c r="AX20">
        <f t="shared" si="26"/>
        <v>0</v>
      </c>
      <c r="AY20">
        <f t="shared" si="26"/>
        <v>0</v>
      </c>
      <c r="AZ20">
        <f t="shared" si="26"/>
        <v>0</v>
      </c>
      <c r="BA20">
        <f t="shared" si="26"/>
        <v>0</v>
      </c>
      <c r="BB20">
        <f t="shared" si="26"/>
        <v>0</v>
      </c>
      <c r="BC20">
        <f t="shared" si="26"/>
        <v>0</v>
      </c>
      <c r="BD20">
        <f aca="true" t="shared" si="27" ref="BD20:BM29">IF(AND($D20&gt;BD$7,$D20&lt;=BD$8),1,0)</f>
        <v>0</v>
      </c>
      <c r="BE20">
        <f t="shared" si="27"/>
        <v>0</v>
      </c>
      <c r="BF20">
        <f t="shared" si="27"/>
        <v>0</v>
      </c>
      <c r="BG20">
        <f t="shared" si="27"/>
        <v>0</v>
      </c>
      <c r="BH20">
        <f t="shared" si="27"/>
        <v>0</v>
      </c>
      <c r="BI20">
        <f t="shared" si="27"/>
        <v>0</v>
      </c>
      <c r="BJ20">
        <f t="shared" si="27"/>
        <v>0</v>
      </c>
      <c r="BK20">
        <f t="shared" si="27"/>
        <v>0</v>
      </c>
      <c r="BL20">
        <f t="shared" si="27"/>
        <v>0</v>
      </c>
      <c r="BM20">
        <f t="shared" si="27"/>
        <v>0</v>
      </c>
      <c r="BN20">
        <f aca="true" t="shared" si="28" ref="BN20:BW29">IF(AND($D20&gt;BN$7,$D20&lt;=BN$8),1,0)</f>
        <v>0</v>
      </c>
      <c r="BO20">
        <f t="shared" si="28"/>
        <v>0</v>
      </c>
      <c r="BP20">
        <f t="shared" si="28"/>
        <v>0</v>
      </c>
      <c r="BQ20">
        <f t="shared" si="28"/>
        <v>0</v>
      </c>
      <c r="BR20">
        <f t="shared" si="28"/>
        <v>0</v>
      </c>
      <c r="BS20">
        <f t="shared" si="28"/>
        <v>0</v>
      </c>
      <c r="BT20">
        <f t="shared" si="28"/>
        <v>0</v>
      </c>
      <c r="BU20">
        <f t="shared" si="28"/>
        <v>0</v>
      </c>
      <c r="BV20">
        <f t="shared" si="28"/>
        <v>0</v>
      </c>
      <c r="BW20">
        <f t="shared" si="28"/>
        <v>0</v>
      </c>
      <c r="BX20">
        <f aca="true" t="shared" si="29" ref="BX20:CG29">IF(AND($D20&gt;BX$7,$D20&lt;=BX$8),1,0)</f>
        <v>0</v>
      </c>
      <c r="BY20">
        <f t="shared" si="29"/>
        <v>0</v>
      </c>
      <c r="BZ20">
        <f t="shared" si="29"/>
        <v>0</v>
      </c>
      <c r="CA20">
        <f t="shared" si="29"/>
        <v>0</v>
      </c>
      <c r="CB20">
        <f t="shared" si="29"/>
        <v>0</v>
      </c>
      <c r="CC20">
        <f t="shared" si="29"/>
        <v>0</v>
      </c>
      <c r="CD20">
        <f t="shared" si="29"/>
        <v>0</v>
      </c>
      <c r="CE20">
        <f t="shared" si="29"/>
        <v>0</v>
      </c>
      <c r="CF20">
        <f t="shared" si="29"/>
        <v>0</v>
      </c>
      <c r="CG20">
        <f t="shared" si="29"/>
        <v>0</v>
      </c>
      <c r="CH20">
        <f aca="true" t="shared" si="30" ref="CH20:CQ29">IF(AND($D20&gt;CH$7,$D20&lt;=CH$8),1,0)</f>
        <v>0</v>
      </c>
      <c r="CI20">
        <f t="shared" si="30"/>
        <v>0</v>
      </c>
      <c r="CJ20">
        <f t="shared" si="30"/>
        <v>0</v>
      </c>
      <c r="CK20">
        <f t="shared" si="30"/>
        <v>0</v>
      </c>
      <c r="CL20">
        <f t="shared" si="30"/>
        <v>0</v>
      </c>
      <c r="CM20">
        <f t="shared" si="30"/>
        <v>0</v>
      </c>
      <c r="CN20">
        <f t="shared" si="30"/>
        <v>0</v>
      </c>
      <c r="CO20">
        <f t="shared" si="30"/>
        <v>0</v>
      </c>
      <c r="CP20">
        <f t="shared" si="30"/>
        <v>0</v>
      </c>
      <c r="CQ20">
        <f t="shared" si="30"/>
        <v>0</v>
      </c>
      <c r="CR20">
        <f aca="true" t="shared" si="31" ref="CR20:DA29">IF(AND($D20&gt;CR$7,$D20&lt;=CR$8),1,0)</f>
        <v>0</v>
      </c>
      <c r="CS20">
        <f t="shared" si="31"/>
        <v>0</v>
      </c>
      <c r="CT20">
        <f t="shared" si="31"/>
        <v>0</v>
      </c>
      <c r="CU20">
        <f t="shared" si="31"/>
        <v>0</v>
      </c>
      <c r="CV20">
        <f t="shared" si="31"/>
        <v>0</v>
      </c>
      <c r="CW20">
        <f t="shared" si="31"/>
        <v>0</v>
      </c>
      <c r="CX20">
        <f t="shared" si="31"/>
        <v>0</v>
      </c>
      <c r="CY20">
        <f t="shared" si="31"/>
        <v>0</v>
      </c>
      <c r="CZ20">
        <f t="shared" si="31"/>
        <v>0</v>
      </c>
      <c r="DA20">
        <f t="shared" si="31"/>
        <v>0</v>
      </c>
    </row>
    <row r="21" spans="3:105" ht="12.75">
      <c r="C21">
        <v>0.00702668306125831</v>
      </c>
      <c r="D21">
        <f>IF($D$7=$A$25,Daten!G17,IF($D$7=$A$26,Daten!L17,IF($D$7=$A$27,Daten!H17,IF($D$7=$A$28,Daten!I17,IF($D$7=$A$29,Daten!K17,IF($D$7=$A$30,Daten!J17))))))</f>
        <v>1.8997043007819034</v>
      </c>
      <c r="F21">
        <f t="shared" si="22"/>
        <v>0</v>
      </c>
      <c r="G21">
        <f t="shared" si="22"/>
        <v>0</v>
      </c>
      <c r="H21">
        <f t="shared" si="22"/>
        <v>0</v>
      </c>
      <c r="I21">
        <f t="shared" si="22"/>
        <v>0</v>
      </c>
      <c r="J21">
        <f t="shared" si="22"/>
        <v>0</v>
      </c>
      <c r="K21">
        <f t="shared" si="22"/>
        <v>0</v>
      </c>
      <c r="L21">
        <f t="shared" si="22"/>
        <v>0</v>
      </c>
      <c r="M21">
        <f t="shared" si="22"/>
        <v>0</v>
      </c>
      <c r="N21">
        <f t="shared" si="22"/>
        <v>1</v>
      </c>
      <c r="O21">
        <f t="shared" si="22"/>
        <v>0</v>
      </c>
      <c r="P21">
        <f t="shared" si="23"/>
        <v>0</v>
      </c>
      <c r="Q21">
        <f t="shared" si="23"/>
        <v>0</v>
      </c>
      <c r="R21">
        <f t="shared" si="23"/>
        <v>0</v>
      </c>
      <c r="S21">
        <f t="shared" si="23"/>
        <v>0</v>
      </c>
      <c r="T21">
        <f t="shared" si="23"/>
        <v>0</v>
      </c>
      <c r="U21">
        <f t="shared" si="23"/>
        <v>0</v>
      </c>
      <c r="V21">
        <f t="shared" si="23"/>
        <v>0</v>
      </c>
      <c r="W21">
        <f t="shared" si="23"/>
        <v>0</v>
      </c>
      <c r="X21">
        <f t="shared" si="23"/>
        <v>0</v>
      </c>
      <c r="Y21">
        <f t="shared" si="23"/>
        <v>0</v>
      </c>
      <c r="Z21">
        <f t="shared" si="24"/>
        <v>0</v>
      </c>
      <c r="AA21">
        <f t="shared" si="24"/>
        <v>0</v>
      </c>
      <c r="AB21">
        <f t="shared" si="24"/>
        <v>0</v>
      </c>
      <c r="AC21">
        <f t="shared" si="24"/>
        <v>0</v>
      </c>
      <c r="AD21">
        <f t="shared" si="24"/>
        <v>0</v>
      </c>
      <c r="AE21">
        <f t="shared" si="24"/>
        <v>0</v>
      </c>
      <c r="AF21">
        <f t="shared" si="24"/>
        <v>0</v>
      </c>
      <c r="AG21">
        <f t="shared" si="24"/>
        <v>0</v>
      </c>
      <c r="AH21">
        <f t="shared" si="24"/>
        <v>0</v>
      </c>
      <c r="AI21">
        <f t="shared" si="24"/>
        <v>0</v>
      </c>
      <c r="AJ21">
        <f t="shared" si="25"/>
        <v>0</v>
      </c>
      <c r="AK21">
        <f t="shared" si="25"/>
        <v>0</v>
      </c>
      <c r="AL21">
        <f t="shared" si="25"/>
        <v>0</v>
      </c>
      <c r="AM21">
        <f t="shared" si="25"/>
        <v>0</v>
      </c>
      <c r="AN21">
        <f t="shared" si="25"/>
        <v>0</v>
      </c>
      <c r="AO21">
        <f t="shared" si="25"/>
        <v>0</v>
      </c>
      <c r="AP21">
        <f t="shared" si="25"/>
        <v>0</v>
      </c>
      <c r="AQ21">
        <f t="shared" si="25"/>
        <v>0</v>
      </c>
      <c r="AR21">
        <f t="shared" si="25"/>
        <v>0</v>
      </c>
      <c r="AS21">
        <f t="shared" si="25"/>
        <v>0</v>
      </c>
      <c r="AT21">
        <f t="shared" si="26"/>
        <v>0</v>
      </c>
      <c r="AU21">
        <f t="shared" si="26"/>
        <v>0</v>
      </c>
      <c r="AV21">
        <f t="shared" si="26"/>
        <v>0</v>
      </c>
      <c r="AW21">
        <f t="shared" si="26"/>
        <v>0</v>
      </c>
      <c r="AX21">
        <f t="shared" si="26"/>
        <v>0</v>
      </c>
      <c r="AY21">
        <f t="shared" si="26"/>
        <v>0</v>
      </c>
      <c r="AZ21">
        <f t="shared" si="26"/>
        <v>0</v>
      </c>
      <c r="BA21">
        <f t="shared" si="26"/>
        <v>0</v>
      </c>
      <c r="BB21">
        <f t="shared" si="26"/>
        <v>0</v>
      </c>
      <c r="BC21">
        <f t="shared" si="26"/>
        <v>0</v>
      </c>
      <c r="BD21">
        <f t="shared" si="27"/>
        <v>0</v>
      </c>
      <c r="BE21">
        <f t="shared" si="27"/>
        <v>0</v>
      </c>
      <c r="BF21">
        <f t="shared" si="27"/>
        <v>0</v>
      </c>
      <c r="BG21">
        <f t="shared" si="27"/>
        <v>0</v>
      </c>
      <c r="BH21">
        <f t="shared" si="27"/>
        <v>0</v>
      </c>
      <c r="BI21">
        <f t="shared" si="27"/>
        <v>0</v>
      </c>
      <c r="BJ21">
        <f t="shared" si="27"/>
        <v>0</v>
      </c>
      <c r="BK21">
        <f t="shared" si="27"/>
        <v>0</v>
      </c>
      <c r="BL21">
        <f t="shared" si="27"/>
        <v>0</v>
      </c>
      <c r="BM21">
        <f t="shared" si="27"/>
        <v>0</v>
      </c>
      <c r="BN21">
        <f t="shared" si="28"/>
        <v>0</v>
      </c>
      <c r="BO21">
        <f t="shared" si="28"/>
        <v>0</v>
      </c>
      <c r="BP21">
        <f t="shared" si="28"/>
        <v>0</v>
      </c>
      <c r="BQ21">
        <f t="shared" si="28"/>
        <v>0</v>
      </c>
      <c r="BR21">
        <f t="shared" si="28"/>
        <v>0</v>
      </c>
      <c r="BS21">
        <f t="shared" si="28"/>
        <v>0</v>
      </c>
      <c r="BT21">
        <f t="shared" si="28"/>
        <v>0</v>
      </c>
      <c r="BU21">
        <f t="shared" si="28"/>
        <v>0</v>
      </c>
      <c r="BV21">
        <f t="shared" si="28"/>
        <v>0</v>
      </c>
      <c r="BW21">
        <f t="shared" si="28"/>
        <v>0</v>
      </c>
      <c r="BX21">
        <f t="shared" si="29"/>
        <v>0</v>
      </c>
      <c r="BY21">
        <f t="shared" si="29"/>
        <v>0</v>
      </c>
      <c r="BZ21">
        <f t="shared" si="29"/>
        <v>0</v>
      </c>
      <c r="CA21">
        <f t="shared" si="29"/>
        <v>0</v>
      </c>
      <c r="CB21">
        <f t="shared" si="29"/>
        <v>0</v>
      </c>
      <c r="CC21">
        <f t="shared" si="29"/>
        <v>0</v>
      </c>
      <c r="CD21">
        <f t="shared" si="29"/>
        <v>0</v>
      </c>
      <c r="CE21">
        <f t="shared" si="29"/>
        <v>0</v>
      </c>
      <c r="CF21">
        <f t="shared" si="29"/>
        <v>0</v>
      </c>
      <c r="CG21">
        <f t="shared" si="29"/>
        <v>0</v>
      </c>
      <c r="CH21">
        <f t="shared" si="30"/>
        <v>0</v>
      </c>
      <c r="CI21">
        <f t="shared" si="30"/>
        <v>0</v>
      </c>
      <c r="CJ21">
        <f t="shared" si="30"/>
        <v>0</v>
      </c>
      <c r="CK21">
        <f t="shared" si="30"/>
        <v>0</v>
      </c>
      <c r="CL21">
        <f t="shared" si="30"/>
        <v>0</v>
      </c>
      <c r="CM21">
        <f t="shared" si="30"/>
        <v>0</v>
      </c>
      <c r="CN21">
        <f t="shared" si="30"/>
        <v>0</v>
      </c>
      <c r="CO21">
        <f t="shared" si="30"/>
        <v>0</v>
      </c>
      <c r="CP21">
        <f t="shared" si="30"/>
        <v>0</v>
      </c>
      <c r="CQ21">
        <f t="shared" si="30"/>
        <v>0</v>
      </c>
      <c r="CR21">
        <f t="shared" si="31"/>
        <v>0</v>
      </c>
      <c r="CS21">
        <f t="shared" si="31"/>
        <v>0</v>
      </c>
      <c r="CT21">
        <f t="shared" si="31"/>
        <v>0</v>
      </c>
      <c r="CU21">
        <f t="shared" si="31"/>
        <v>0</v>
      </c>
      <c r="CV21">
        <f t="shared" si="31"/>
        <v>0</v>
      </c>
      <c r="CW21">
        <f t="shared" si="31"/>
        <v>0</v>
      </c>
      <c r="CX21">
        <f t="shared" si="31"/>
        <v>0</v>
      </c>
      <c r="CY21">
        <f t="shared" si="31"/>
        <v>0</v>
      </c>
      <c r="CZ21">
        <f t="shared" si="31"/>
        <v>0</v>
      </c>
      <c r="DA21">
        <f t="shared" si="31"/>
        <v>0</v>
      </c>
    </row>
    <row r="22" spans="3:105" ht="12.75">
      <c r="C22">
        <v>0.007162884730364305</v>
      </c>
      <c r="D22">
        <f>IF($D$7=$A$25,Daten!G18,IF($D$7=$A$26,Daten!L18,IF($D$7=$A$27,Daten!H18,IF($D$7=$A$28,Daten!I18,IF($D$7=$A$29,Daten!K18,IF($D$7=$A$30,Daten!J18))))))</f>
        <v>1.7590763389462374</v>
      </c>
      <c r="F22">
        <f t="shared" si="22"/>
        <v>0</v>
      </c>
      <c r="G22">
        <f t="shared" si="22"/>
        <v>0</v>
      </c>
      <c r="H22">
        <f t="shared" si="22"/>
        <v>0</v>
      </c>
      <c r="I22">
        <f t="shared" si="22"/>
        <v>0</v>
      </c>
      <c r="J22">
        <f t="shared" si="22"/>
        <v>0</v>
      </c>
      <c r="K22">
        <f t="shared" si="22"/>
        <v>0</v>
      </c>
      <c r="L22">
        <f t="shared" si="22"/>
        <v>0</v>
      </c>
      <c r="M22">
        <f t="shared" si="22"/>
        <v>1</v>
      </c>
      <c r="N22">
        <f t="shared" si="22"/>
        <v>0</v>
      </c>
      <c r="O22">
        <f t="shared" si="22"/>
        <v>0</v>
      </c>
      <c r="P22">
        <f t="shared" si="23"/>
        <v>0</v>
      </c>
      <c r="Q22">
        <f t="shared" si="23"/>
        <v>0</v>
      </c>
      <c r="R22">
        <f t="shared" si="23"/>
        <v>0</v>
      </c>
      <c r="S22">
        <f t="shared" si="23"/>
        <v>0</v>
      </c>
      <c r="T22">
        <f t="shared" si="23"/>
        <v>0</v>
      </c>
      <c r="U22">
        <f t="shared" si="23"/>
        <v>0</v>
      </c>
      <c r="V22">
        <f t="shared" si="23"/>
        <v>0</v>
      </c>
      <c r="W22">
        <f t="shared" si="23"/>
        <v>0</v>
      </c>
      <c r="X22">
        <f t="shared" si="23"/>
        <v>0</v>
      </c>
      <c r="Y22">
        <f t="shared" si="23"/>
        <v>0</v>
      </c>
      <c r="Z22">
        <f t="shared" si="24"/>
        <v>0</v>
      </c>
      <c r="AA22">
        <f t="shared" si="24"/>
        <v>0</v>
      </c>
      <c r="AB22">
        <f t="shared" si="24"/>
        <v>0</v>
      </c>
      <c r="AC22">
        <f t="shared" si="24"/>
        <v>0</v>
      </c>
      <c r="AD22">
        <f t="shared" si="24"/>
        <v>0</v>
      </c>
      <c r="AE22">
        <f t="shared" si="24"/>
        <v>0</v>
      </c>
      <c r="AF22">
        <f t="shared" si="24"/>
        <v>0</v>
      </c>
      <c r="AG22">
        <f t="shared" si="24"/>
        <v>0</v>
      </c>
      <c r="AH22">
        <f t="shared" si="24"/>
        <v>0</v>
      </c>
      <c r="AI22">
        <f t="shared" si="24"/>
        <v>0</v>
      </c>
      <c r="AJ22">
        <f t="shared" si="25"/>
        <v>0</v>
      </c>
      <c r="AK22">
        <f t="shared" si="25"/>
        <v>0</v>
      </c>
      <c r="AL22">
        <f t="shared" si="25"/>
        <v>0</v>
      </c>
      <c r="AM22">
        <f t="shared" si="25"/>
        <v>0</v>
      </c>
      <c r="AN22">
        <f t="shared" si="25"/>
        <v>0</v>
      </c>
      <c r="AO22">
        <f t="shared" si="25"/>
        <v>0</v>
      </c>
      <c r="AP22">
        <f t="shared" si="25"/>
        <v>0</v>
      </c>
      <c r="AQ22">
        <f t="shared" si="25"/>
        <v>0</v>
      </c>
      <c r="AR22">
        <f t="shared" si="25"/>
        <v>0</v>
      </c>
      <c r="AS22">
        <f t="shared" si="25"/>
        <v>0</v>
      </c>
      <c r="AT22">
        <f t="shared" si="26"/>
        <v>0</v>
      </c>
      <c r="AU22">
        <f t="shared" si="26"/>
        <v>0</v>
      </c>
      <c r="AV22">
        <f t="shared" si="26"/>
        <v>0</v>
      </c>
      <c r="AW22">
        <f t="shared" si="26"/>
        <v>0</v>
      </c>
      <c r="AX22">
        <f t="shared" si="26"/>
        <v>0</v>
      </c>
      <c r="AY22">
        <f t="shared" si="26"/>
        <v>0</v>
      </c>
      <c r="AZ22">
        <f t="shared" si="26"/>
        <v>0</v>
      </c>
      <c r="BA22">
        <f t="shared" si="26"/>
        <v>0</v>
      </c>
      <c r="BB22">
        <f t="shared" si="26"/>
        <v>0</v>
      </c>
      <c r="BC22">
        <f t="shared" si="26"/>
        <v>0</v>
      </c>
      <c r="BD22">
        <f t="shared" si="27"/>
        <v>0</v>
      </c>
      <c r="BE22">
        <f t="shared" si="27"/>
        <v>0</v>
      </c>
      <c r="BF22">
        <f t="shared" si="27"/>
        <v>0</v>
      </c>
      <c r="BG22">
        <f t="shared" si="27"/>
        <v>0</v>
      </c>
      <c r="BH22">
        <f t="shared" si="27"/>
        <v>0</v>
      </c>
      <c r="BI22">
        <f t="shared" si="27"/>
        <v>0</v>
      </c>
      <c r="BJ22">
        <f t="shared" si="27"/>
        <v>0</v>
      </c>
      <c r="BK22">
        <f t="shared" si="27"/>
        <v>0</v>
      </c>
      <c r="BL22">
        <f t="shared" si="27"/>
        <v>0</v>
      </c>
      <c r="BM22">
        <f t="shared" si="27"/>
        <v>0</v>
      </c>
      <c r="BN22">
        <f t="shared" si="28"/>
        <v>0</v>
      </c>
      <c r="BO22">
        <f t="shared" si="28"/>
        <v>0</v>
      </c>
      <c r="BP22">
        <f t="shared" si="28"/>
        <v>0</v>
      </c>
      <c r="BQ22">
        <f t="shared" si="28"/>
        <v>0</v>
      </c>
      <c r="BR22">
        <f t="shared" si="28"/>
        <v>0</v>
      </c>
      <c r="BS22">
        <f t="shared" si="28"/>
        <v>0</v>
      </c>
      <c r="BT22">
        <f t="shared" si="28"/>
        <v>0</v>
      </c>
      <c r="BU22">
        <f t="shared" si="28"/>
        <v>0</v>
      </c>
      <c r="BV22">
        <f t="shared" si="28"/>
        <v>0</v>
      </c>
      <c r="BW22">
        <f t="shared" si="28"/>
        <v>0</v>
      </c>
      <c r="BX22">
        <f t="shared" si="29"/>
        <v>0</v>
      </c>
      <c r="BY22">
        <f t="shared" si="29"/>
        <v>0</v>
      </c>
      <c r="BZ22">
        <f t="shared" si="29"/>
        <v>0</v>
      </c>
      <c r="CA22">
        <f t="shared" si="29"/>
        <v>0</v>
      </c>
      <c r="CB22">
        <f t="shared" si="29"/>
        <v>0</v>
      </c>
      <c r="CC22">
        <f t="shared" si="29"/>
        <v>0</v>
      </c>
      <c r="CD22">
        <f t="shared" si="29"/>
        <v>0</v>
      </c>
      <c r="CE22">
        <f t="shared" si="29"/>
        <v>0</v>
      </c>
      <c r="CF22">
        <f t="shared" si="29"/>
        <v>0</v>
      </c>
      <c r="CG22">
        <f t="shared" si="29"/>
        <v>0</v>
      </c>
      <c r="CH22">
        <f t="shared" si="30"/>
        <v>0</v>
      </c>
      <c r="CI22">
        <f t="shared" si="30"/>
        <v>0</v>
      </c>
      <c r="CJ22">
        <f t="shared" si="30"/>
        <v>0</v>
      </c>
      <c r="CK22">
        <f t="shared" si="30"/>
        <v>0</v>
      </c>
      <c r="CL22">
        <f t="shared" si="30"/>
        <v>0</v>
      </c>
      <c r="CM22">
        <f t="shared" si="30"/>
        <v>0</v>
      </c>
      <c r="CN22">
        <f t="shared" si="30"/>
        <v>0</v>
      </c>
      <c r="CO22">
        <f t="shared" si="30"/>
        <v>0</v>
      </c>
      <c r="CP22">
        <f t="shared" si="30"/>
        <v>0</v>
      </c>
      <c r="CQ22">
        <f t="shared" si="30"/>
        <v>0</v>
      </c>
      <c r="CR22">
        <f t="shared" si="31"/>
        <v>0</v>
      </c>
      <c r="CS22">
        <f t="shared" si="31"/>
        <v>0</v>
      </c>
      <c r="CT22">
        <f t="shared" si="31"/>
        <v>0</v>
      </c>
      <c r="CU22">
        <f t="shared" si="31"/>
        <v>0</v>
      </c>
      <c r="CV22">
        <f t="shared" si="31"/>
        <v>0</v>
      </c>
      <c r="CW22">
        <f t="shared" si="31"/>
        <v>0</v>
      </c>
      <c r="CX22">
        <f t="shared" si="31"/>
        <v>0</v>
      </c>
      <c r="CY22">
        <f t="shared" si="31"/>
        <v>0</v>
      </c>
      <c r="CZ22">
        <f t="shared" si="31"/>
        <v>0</v>
      </c>
      <c r="DA22">
        <f t="shared" si="31"/>
        <v>0</v>
      </c>
    </row>
    <row r="23" spans="3:105" ht="12.75">
      <c r="C23">
        <v>0.00479176508259016</v>
      </c>
      <c r="D23">
        <f>IF($D$7=$A$25,Daten!G19,IF($D$7=$A$26,Daten!L19,IF($D$7=$A$27,Daten!H19,IF($D$7=$A$28,Daten!I19,IF($D$7=$A$29,Daten!K19,IF($D$7=$A$30,Daten!J19))))))</f>
        <v>2.6299511657836505</v>
      </c>
      <c r="F23">
        <f t="shared" si="22"/>
        <v>0</v>
      </c>
      <c r="G23">
        <f t="shared" si="22"/>
        <v>0</v>
      </c>
      <c r="H23">
        <f t="shared" si="22"/>
        <v>0</v>
      </c>
      <c r="I23">
        <f t="shared" si="22"/>
        <v>0</v>
      </c>
      <c r="J23">
        <f t="shared" si="22"/>
        <v>0</v>
      </c>
      <c r="K23">
        <f t="shared" si="22"/>
        <v>0</v>
      </c>
      <c r="L23">
        <f t="shared" si="22"/>
        <v>0</v>
      </c>
      <c r="M23">
        <f t="shared" si="22"/>
        <v>0</v>
      </c>
      <c r="N23">
        <f t="shared" si="22"/>
        <v>0</v>
      </c>
      <c r="O23">
        <f t="shared" si="22"/>
        <v>0</v>
      </c>
      <c r="P23">
        <f t="shared" si="23"/>
        <v>0</v>
      </c>
      <c r="Q23">
        <f t="shared" si="23"/>
        <v>1</v>
      </c>
      <c r="R23">
        <f t="shared" si="23"/>
        <v>0</v>
      </c>
      <c r="S23">
        <f t="shared" si="23"/>
        <v>0</v>
      </c>
      <c r="T23">
        <f t="shared" si="23"/>
        <v>0</v>
      </c>
      <c r="U23">
        <f t="shared" si="23"/>
        <v>0</v>
      </c>
      <c r="V23">
        <f t="shared" si="23"/>
        <v>0</v>
      </c>
      <c r="W23">
        <f t="shared" si="23"/>
        <v>0</v>
      </c>
      <c r="X23">
        <f t="shared" si="23"/>
        <v>0</v>
      </c>
      <c r="Y23">
        <f t="shared" si="23"/>
        <v>0</v>
      </c>
      <c r="Z23">
        <f t="shared" si="24"/>
        <v>0</v>
      </c>
      <c r="AA23">
        <f t="shared" si="24"/>
        <v>0</v>
      </c>
      <c r="AB23">
        <f t="shared" si="24"/>
        <v>0</v>
      </c>
      <c r="AC23">
        <f t="shared" si="24"/>
        <v>0</v>
      </c>
      <c r="AD23">
        <f t="shared" si="24"/>
        <v>0</v>
      </c>
      <c r="AE23">
        <f t="shared" si="24"/>
        <v>0</v>
      </c>
      <c r="AF23">
        <f t="shared" si="24"/>
        <v>0</v>
      </c>
      <c r="AG23">
        <f t="shared" si="24"/>
        <v>0</v>
      </c>
      <c r="AH23">
        <f t="shared" si="24"/>
        <v>0</v>
      </c>
      <c r="AI23">
        <f t="shared" si="24"/>
        <v>0</v>
      </c>
      <c r="AJ23">
        <f t="shared" si="25"/>
        <v>0</v>
      </c>
      <c r="AK23">
        <f t="shared" si="25"/>
        <v>0</v>
      </c>
      <c r="AL23">
        <f t="shared" si="25"/>
        <v>0</v>
      </c>
      <c r="AM23">
        <f t="shared" si="25"/>
        <v>0</v>
      </c>
      <c r="AN23">
        <f t="shared" si="25"/>
        <v>0</v>
      </c>
      <c r="AO23">
        <f t="shared" si="25"/>
        <v>0</v>
      </c>
      <c r="AP23">
        <f t="shared" si="25"/>
        <v>0</v>
      </c>
      <c r="AQ23">
        <f t="shared" si="25"/>
        <v>0</v>
      </c>
      <c r="AR23">
        <f t="shared" si="25"/>
        <v>0</v>
      </c>
      <c r="AS23">
        <f t="shared" si="25"/>
        <v>0</v>
      </c>
      <c r="AT23">
        <f t="shared" si="26"/>
        <v>0</v>
      </c>
      <c r="AU23">
        <f t="shared" si="26"/>
        <v>0</v>
      </c>
      <c r="AV23">
        <f t="shared" si="26"/>
        <v>0</v>
      </c>
      <c r="AW23">
        <f t="shared" si="26"/>
        <v>0</v>
      </c>
      <c r="AX23">
        <f t="shared" si="26"/>
        <v>0</v>
      </c>
      <c r="AY23">
        <f t="shared" si="26"/>
        <v>0</v>
      </c>
      <c r="AZ23">
        <f t="shared" si="26"/>
        <v>0</v>
      </c>
      <c r="BA23">
        <f t="shared" si="26"/>
        <v>0</v>
      </c>
      <c r="BB23">
        <f t="shared" si="26"/>
        <v>0</v>
      </c>
      <c r="BC23">
        <f t="shared" si="26"/>
        <v>0</v>
      </c>
      <c r="BD23">
        <f t="shared" si="27"/>
        <v>0</v>
      </c>
      <c r="BE23">
        <f t="shared" si="27"/>
        <v>0</v>
      </c>
      <c r="BF23">
        <f t="shared" si="27"/>
        <v>0</v>
      </c>
      <c r="BG23">
        <f t="shared" si="27"/>
        <v>0</v>
      </c>
      <c r="BH23">
        <f t="shared" si="27"/>
        <v>0</v>
      </c>
      <c r="BI23">
        <f t="shared" si="27"/>
        <v>0</v>
      </c>
      <c r="BJ23">
        <f t="shared" si="27"/>
        <v>0</v>
      </c>
      <c r="BK23">
        <f t="shared" si="27"/>
        <v>0</v>
      </c>
      <c r="BL23">
        <f t="shared" si="27"/>
        <v>0</v>
      </c>
      <c r="BM23">
        <f t="shared" si="27"/>
        <v>0</v>
      </c>
      <c r="BN23">
        <f t="shared" si="28"/>
        <v>0</v>
      </c>
      <c r="BO23">
        <f t="shared" si="28"/>
        <v>0</v>
      </c>
      <c r="BP23">
        <f t="shared" si="28"/>
        <v>0</v>
      </c>
      <c r="BQ23">
        <f t="shared" si="28"/>
        <v>0</v>
      </c>
      <c r="BR23">
        <f t="shared" si="28"/>
        <v>0</v>
      </c>
      <c r="BS23">
        <f t="shared" si="28"/>
        <v>0</v>
      </c>
      <c r="BT23">
        <f t="shared" si="28"/>
        <v>0</v>
      </c>
      <c r="BU23">
        <f t="shared" si="28"/>
        <v>0</v>
      </c>
      <c r="BV23">
        <f t="shared" si="28"/>
        <v>0</v>
      </c>
      <c r="BW23">
        <f t="shared" si="28"/>
        <v>0</v>
      </c>
      <c r="BX23">
        <f t="shared" si="29"/>
        <v>0</v>
      </c>
      <c r="BY23">
        <f t="shared" si="29"/>
        <v>0</v>
      </c>
      <c r="BZ23">
        <f t="shared" si="29"/>
        <v>0</v>
      </c>
      <c r="CA23">
        <f t="shared" si="29"/>
        <v>0</v>
      </c>
      <c r="CB23">
        <f t="shared" si="29"/>
        <v>0</v>
      </c>
      <c r="CC23">
        <f t="shared" si="29"/>
        <v>0</v>
      </c>
      <c r="CD23">
        <f t="shared" si="29"/>
        <v>0</v>
      </c>
      <c r="CE23">
        <f t="shared" si="29"/>
        <v>0</v>
      </c>
      <c r="CF23">
        <f t="shared" si="29"/>
        <v>0</v>
      </c>
      <c r="CG23">
        <f t="shared" si="29"/>
        <v>0</v>
      </c>
      <c r="CH23">
        <f t="shared" si="30"/>
        <v>0</v>
      </c>
      <c r="CI23">
        <f t="shared" si="30"/>
        <v>0</v>
      </c>
      <c r="CJ23">
        <f t="shared" si="30"/>
        <v>0</v>
      </c>
      <c r="CK23">
        <f t="shared" si="30"/>
        <v>0</v>
      </c>
      <c r="CL23">
        <f t="shared" si="30"/>
        <v>0</v>
      </c>
      <c r="CM23">
        <f t="shared" si="30"/>
        <v>0</v>
      </c>
      <c r="CN23">
        <f t="shared" si="30"/>
        <v>0</v>
      </c>
      <c r="CO23">
        <f t="shared" si="30"/>
        <v>0</v>
      </c>
      <c r="CP23">
        <f t="shared" si="30"/>
        <v>0</v>
      </c>
      <c r="CQ23">
        <f t="shared" si="30"/>
        <v>0</v>
      </c>
      <c r="CR23">
        <f t="shared" si="31"/>
        <v>0</v>
      </c>
      <c r="CS23">
        <f t="shared" si="31"/>
        <v>0</v>
      </c>
      <c r="CT23">
        <f t="shared" si="31"/>
        <v>0</v>
      </c>
      <c r="CU23">
        <f t="shared" si="31"/>
        <v>0</v>
      </c>
      <c r="CV23">
        <f t="shared" si="31"/>
        <v>0</v>
      </c>
      <c r="CW23">
        <f t="shared" si="31"/>
        <v>0</v>
      </c>
      <c r="CX23">
        <f t="shared" si="31"/>
        <v>0</v>
      </c>
      <c r="CY23">
        <f t="shared" si="31"/>
        <v>0</v>
      </c>
      <c r="CZ23">
        <f t="shared" si="31"/>
        <v>0</v>
      </c>
      <c r="DA23">
        <f t="shared" si="31"/>
        <v>0</v>
      </c>
    </row>
    <row r="24" spans="3:105" ht="12.75">
      <c r="C24">
        <v>0.003368120043239331</v>
      </c>
      <c r="D24">
        <f>IF($D$7=$A$25,Daten!G20,IF($D$7=$A$26,Daten!L20,IF($D$7=$A$27,Daten!H20,IF($D$7=$A$28,Daten!I20,IF($D$7=$A$29,Daten!K20,IF($D$7=$A$30,Daten!J20))))))</f>
        <v>1.4669154484779592</v>
      </c>
      <c r="F24">
        <f t="shared" si="22"/>
        <v>0</v>
      </c>
      <c r="G24">
        <f t="shared" si="22"/>
        <v>0</v>
      </c>
      <c r="H24">
        <f t="shared" si="22"/>
        <v>0</v>
      </c>
      <c r="I24">
        <f t="shared" si="22"/>
        <v>0</v>
      </c>
      <c r="J24">
        <f t="shared" si="22"/>
        <v>0</v>
      </c>
      <c r="K24">
        <f t="shared" si="22"/>
        <v>0</v>
      </c>
      <c r="L24">
        <f t="shared" si="22"/>
        <v>1</v>
      </c>
      <c r="M24">
        <f t="shared" si="22"/>
        <v>0</v>
      </c>
      <c r="N24">
        <f t="shared" si="22"/>
        <v>0</v>
      </c>
      <c r="O24">
        <f t="shared" si="22"/>
        <v>0</v>
      </c>
      <c r="P24">
        <f t="shared" si="23"/>
        <v>0</v>
      </c>
      <c r="Q24">
        <f t="shared" si="23"/>
        <v>0</v>
      </c>
      <c r="R24">
        <f t="shared" si="23"/>
        <v>0</v>
      </c>
      <c r="S24">
        <f t="shared" si="23"/>
        <v>0</v>
      </c>
      <c r="T24">
        <f t="shared" si="23"/>
        <v>0</v>
      </c>
      <c r="U24">
        <f t="shared" si="23"/>
        <v>0</v>
      </c>
      <c r="V24">
        <f t="shared" si="23"/>
        <v>0</v>
      </c>
      <c r="W24">
        <f t="shared" si="23"/>
        <v>0</v>
      </c>
      <c r="X24">
        <f t="shared" si="23"/>
        <v>0</v>
      </c>
      <c r="Y24">
        <f t="shared" si="23"/>
        <v>0</v>
      </c>
      <c r="Z24">
        <f t="shared" si="24"/>
        <v>0</v>
      </c>
      <c r="AA24">
        <f t="shared" si="24"/>
        <v>0</v>
      </c>
      <c r="AB24">
        <f t="shared" si="24"/>
        <v>0</v>
      </c>
      <c r="AC24">
        <f t="shared" si="24"/>
        <v>0</v>
      </c>
      <c r="AD24">
        <f t="shared" si="24"/>
        <v>0</v>
      </c>
      <c r="AE24">
        <f t="shared" si="24"/>
        <v>0</v>
      </c>
      <c r="AF24">
        <f t="shared" si="24"/>
        <v>0</v>
      </c>
      <c r="AG24">
        <f t="shared" si="24"/>
        <v>0</v>
      </c>
      <c r="AH24">
        <f t="shared" si="24"/>
        <v>0</v>
      </c>
      <c r="AI24">
        <f t="shared" si="24"/>
        <v>0</v>
      </c>
      <c r="AJ24">
        <f t="shared" si="25"/>
        <v>0</v>
      </c>
      <c r="AK24">
        <f t="shared" si="25"/>
        <v>0</v>
      </c>
      <c r="AL24">
        <f t="shared" si="25"/>
        <v>0</v>
      </c>
      <c r="AM24">
        <f t="shared" si="25"/>
        <v>0</v>
      </c>
      <c r="AN24">
        <f t="shared" si="25"/>
        <v>0</v>
      </c>
      <c r="AO24">
        <f t="shared" si="25"/>
        <v>0</v>
      </c>
      <c r="AP24">
        <f t="shared" si="25"/>
        <v>0</v>
      </c>
      <c r="AQ24">
        <f t="shared" si="25"/>
        <v>0</v>
      </c>
      <c r="AR24">
        <f t="shared" si="25"/>
        <v>0</v>
      </c>
      <c r="AS24">
        <f t="shared" si="25"/>
        <v>0</v>
      </c>
      <c r="AT24">
        <f t="shared" si="26"/>
        <v>0</v>
      </c>
      <c r="AU24">
        <f t="shared" si="26"/>
        <v>0</v>
      </c>
      <c r="AV24">
        <f t="shared" si="26"/>
        <v>0</v>
      </c>
      <c r="AW24">
        <f t="shared" si="26"/>
        <v>0</v>
      </c>
      <c r="AX24">
        <f t="shared" si="26"/>
        <v>0</v>
      </c>
      <c r="AY24">
        <f t="shared" si="26"/>
        <v>0</v>
      </c>
      <c r="AZ24">
        <f t="shared" si="26"/>
        <v>0</v>
      </c>
      <c r="BA24">
        <f t="shared" si="26"/>
        <v>0</v>
      </c>
      <c r="BB24">
        <f t="shared" si="26"/>
        <v>0</v>
      </c>
      <c r="BC24">
        <f t="shared" si="26"/>
        <v>0</v>
      </c>
      <c r="BD24">
        <f t="shared" si="27"/>
        <v>0</v>
      </c>
      <c r="BE24">
        <f t="shared" si="27"/>
        <v>0</v>
      </c>
      <c r="BF24">
        <f t="shared" si="27"/>
        <v>0</v>
      </c>
      <c r="BG24">
        <f t="shared" si="27"/>
        <v>0</v>
      </c>
      <c r="BH24">
        <f t="shared" si="27"/>
        <v>0</v>
      </c>
      <c r="BI24">
        <f t="shared" si="27"/>
        <v>0</v>
      </c>
      <c r="BJ24">
        <f t="shared" si="27"/>
        <v>0</v>
      </c>
      <c r="BK24">
        <f t="shared" si="27"/>
        <v>0</v>
      </c>
      <c r="BL24">
        <f t="shared" si="27"/>
        <v>0</v>
      </c>
      <c r="BM24">
        <f t="shared" si="27"/>
        <v>0</v>
      </c>
      <c r="BN24">
        <f t="shared" si="28"/>
        <v>0</v>
      </c>
      <c r="BO24">
        <f t="shared" si="28"/>
        <v>0</v>
      </c>
      <c r="BP24">
        <f t="shared" si="28"/>
        <v>0</v>
      </c>
      <c r="BQ24">
        <f t="shared" si="28"/>
        <v>0</v>
      </c>
      <c r="BR24">
        <f t="shared" si="28"/>
        <v>0</v>
      </c>
      <c r="BS24">
        <f t="shared" si="28"/>
        <v>0</v>
      </c>
      <c r="BT24">
        <f t="shared" si="28"/>
        <v>0</v>
      </c>
      <c r="BU24">
        <f t="shared" si="28"/>
        <v>0</v>
      </c>
      <c r="BV24">
        <f t="shared" si="28"/>
        <v>0</v>
      </c>
      <c r="BW24">
        <f t="shared" si="28"/>
        <v>0</v>
      </c>
      <c r="BX24">
        <f t="shared" si="29"/>
        <v>0</v>
      </c>
      <c r="BY24">
        <f t="shared" si="29"/>
        <v>0</v>
      </c>
      <c r="BZ24">
        <f t="shared" si="29"/>
        <v>0</v>
      </c>
      <c r="CA24">
        <f t="shared" si="29"/>
        <v>0</v>
      </c>
      <c r="CB24">
        <f t="shared" si="29"/>
        <v>0</v>
      </c>
      <c r="CC24">
        <f t="shared" si="29"/>
        <v>0</v>
      </c>
      <c r="CD24">
        <f t="shared" si="29"/>
        <v>0</v>
      </c>
      <c r="CE24">
        <f t="shared" si="29"/>
        <v>0</v>
      </c>
      <c r="CF24">
        <f t="shared" si="29"/>
        <v>0</v>
      </c>
      <c r="CG24">
        <f t="shared" si="29"/>
        <v>0</v>
      </c>
      <c r="CH24">
        <f t="shared" si="30"/>
        <v>0</v>
      </c>
      <c r="CI24">
        <f t="shared" si="30"/>
        <v>0</v>
      </c>
      <c r="CJ24">
        <f t="shared" si="30"/>
        <v>0</v>
      </c>
      <c r="CK24">
        <f t="shared" si="30"/>
        <v>0</v>
      </c>
      <c r="CL24">
        <f t="shared" si="30"/>
        <v>0</v>
      </c>
      <c r="CM24">
        <f t="shared" si="30"/>
        <v>0</v>
      </c>
      <c r="CN24">
        <f t="shared" si="30"/>
        <v>0</v>
      </c>
      <c r="CO24">
        <f t="shared" si="30"/>
        <v>0</v>
      </c>
      <c r="CP24">
        <f t="shared" si="30"/>
        <v>0</v>
      </c>
      <c r="CQ24">
        <f t="shared" si="30"/>
        <v>0</v>
      </c>
      <c r="CR24">
        <f t="shared" si="31"/>
        <v>0</v>
      </c>
      <c r="CS24">
        <f t="shared" si="31"/>
        <v>0</v>
      </c>
      <c r="CT24">
        <f t="shared" si="31"/>
        <v>0</v>
      </c>
      <c r="CU24">
        <f t="shared" si="31"/>
        <v>0</v>
      </c>
      <c r="CV24">
        <f t="shared" si="31"/>
        <v>0</v>
      </c>
      <c r="CW24">
        <f t="shared" si="31"/>
        <v>0</v>
      </c>
      <c r="CX24">
        <f t="shared" si="31"/>
        <v>0</v>
      </c>
      <c r="CY24">
        <f t="shared" si="31"/>
        <v>0</v>
      </c>
      <c r="CZ24">
        <f t="shared" si="31"/>
        <v>0</v>
      </c>
      <c r="DA24">
        <f t="shared" si="31"/>
        <v>0</v>
      </c>
    </row>
    <row r="25" spans="1:105" ht="15">
      <c r="A25" s="36" t="s">
        <v>44</v>
      </c>
      <c r="C25">
        <v>0.0013320378610620631</v>
      </c>
      <c r="D25">
        <f>IF($D$7=$A$25,Daten!G21,IF($D$7=$A$26,Daten!L21,IF($D$7=$A$27,Daten!H21,IF($D$7=$A$28,Daten!I21,IF($D$7=$A$29,Daten!K21,IF($D$7=$A$30,Daten!J21))))))</f>
        <v>2.6370321441824505</v>
      </c>
      <c r="F25">
        <f t="shared" si="22"/>
        <v>0</v>
      </c>
      <c r="G25">
        <f t="shared" si="22"/>
        <v>0</v>
      </c>
      <c r="H25">
        <f t="shared" si="22"/>
        <v>0</v>
      </c>
      <c r="I25">
        <f t="shared" si="22"/>
        <v>0</v>
      </c>
      <c r="J25">
        <f t="shared" si="22"/>
        <v>0</v>
      </c>
      <c r="K25">
        <f t="shared" si="22"/>
        <v>0</v>
      </c>
      <c r="L25">
        <f t="shared" si="22"/>
        <v>0</v>
      </c>
      <c r="M25">
        <f t="shared" si="22"/>
        <v>0</v>
      </c>
      <c r="N25">
        <f t="shared" si="22"/>
        <v>0</v>
      </c>
      <c r="O25">
        <f t="shared" si="22"/>
        <v>0</v>
      </c>
      <c r="P25">
        <f t="shared" si="23"/>
        <v>0</v>
      </c>
      <c r="Q25">
        <f t="shared" si="23"/>
        <v>1</v>
      </c>
      <c r="R25">
        <f t="shared" si="23"/>
        <v>0</v>
      </c>
      <c r="S25">
        <f t="shared" si="23"/>
        <v>0</v>
      </c>
      <c r="T25">
        <f t="shared" si="23"/>
        <v>0</v>
      </c>
      <c r="U25">
        <f t="shared" si="23"/>
        <v>0</v>
      </c>
      <c r="V25">
        <f t="shared" si="23"/>
        <v>0</v>
      </c>
      <c r="W25">
        <f t="shared" si="23"/>
        <v>0</v>
      </c>
      <c r="X25">
        <f t="shared" si="23"/>
        <v>0</v>
      </c>
      <c r="Y25">
        <f t="shared" si="23"/>
        <v>0</v>
      </c>
      <c r="Z25">
        <f t="shared" si="24"/>
        <v>0</v>
      </c>
      <c r="AA25">
        <f t="shared" si="24"/>
        <v>0</v>
      </c>
      <c r="AB25">
        <f t="shared" si="24"/>
        <v>0</v>
      </c>
      <c r="AC25">
        <f t="shared" si="24"/>
        <v>0</v>
      </c>
      <c r="AD25">
        <f t="shared" si="24"/>
        <v>0</v>
      </c>
      <c r="AE25">
        <f t="shared" si="24"/>
        <v>0</v>
      </c>
      <c r="AF25">
        <f t="shared" si="24"/>
        <v>0</v>
      </c>
      <c r="AG25">
        <f t="shared" si="24"/>
        <v>0</v>
      </c>
      <c r="AH25">
        <f t="shared" si="24"/>
        <v>0</v>
      </c>
      <c r="AI25">
        <f t="shared" si="24"/>
        <v>0</v>
      </c>
      <c r="AJ25">
        <f t="shared" si="25"/>
        <v>0</v>
      </c>
      <c r="AK25">
        <f t="shared" si="25"/>
        <v>0</v>
      </c>
      <c r="AL25">
        <f t="shared" si="25"/>
        <v>0</v>
      </c>
      <c r="AM25">
        <f t="shared" si="25"/>
        <v>0</v>
      </c>
      <c r="AN25">
        <f t="shared" si="25"/>
        <v>0</v>
      </c>
      <c r="AO25">
        <f t="shared" si="25"/>
        <v>0</v>
      </c>
      <c r="AP25">
        <f t="shared" si="25"/>
        <v>0</v>
      </c>
      <c r="AQ25">
        <f t="shared" si="25"/>
        <v>0</v>
      </c>
      <c r="AR25">
        <f t="shared" si="25"/>
        <v>0</v>
      </c>
      <c r="AS25">
        <f t="shared" si="25"/>
        <v>0</v>
      </c>
      <c r="AT25">
        <f t="shared" si="26"/>
        <v>0</v>
      </c>
      <c r="AU25">
        <f t="shared" si="26"/>
        <v>0</v>
      </c>
      <c r="AV25">
        <f t="shared" si="26"/>
        <v>0</v>
      </c>
      <c r="AW25">
        <f t="shared" si="26"/>
        <v>0</v>
      </c>
      <c r="AX25">
        <f t="shared" si="26"/>
        <v>0</v>
      </c>
      <c r="AY25">
        <f t="shared" si="26"/>
        <v>0</v>
      </c>
      <c r="AZ25">
        <f t="shared" si="26"/>
        <v>0</v>
      </c>
      <c r="BA25">
        <f t="shared" si="26"/>
        <v>0</v>
      </c>
      <c r="BB25">
        <f t="shared" si="26"/>
        <v>0</v>
      </c>
      <c r="BC25">
        <f t="shared" si="26"/>
        <v>0</v>
      </c>
      <c r="BD25">
        <f t="shared" si="27"/>
        <v>0</v>
      </c>
      <c r="BE25">
        <f t="shared" si="27"/>
        <v>0</v>
      </c>
      <c r="BF25">
        <f t="shared" si="27"/>
        <v>0</v>
      </c>
      <c r="BG25">
        <f t="shared" si="27"/>
        <v>0</v>
      </c>
      <c r="BH25">
        <f t="shared" si="27"/>
        <v>0</v>
      </c>
      <c r="BI25">
        <f t="shared" si="27"/>
        <v>0</v>
      </c>
      <c r="BJ25">
        <f t="shared" si="27"/>
        <v>0</v>
      </c>
      <c r="BK25">
        <f t="shared" si="27"/>
        <v>0</v>
      </c>
      <c r="BL25">
        <f t="shared" si="27"/>
        <v>0</v>
      </c>
      <c r="BM25">
        <f t="shared" si="27"/>
        <v>0</v>
      </c>
      <c r="BN25">
        <f t="shared" si="28"/>
        <v>0</v>
      </c>
      <c r="BO25">
        <f t="shared" si="28"/>
        <v>0</v>
      </c>
      <c r="BP25">
        <f t="shared" si="28"/>
        <v>0</v>
      </c>
      <c r="BQ25">
        <f t="shared" si="28"/>
        <v>0</v>
      </c>
      <c r="BR25">
        <f t="shared" si="28"/>
        <v>0</v>
      </c>
      <c r="BS25">
        <f t="shared" si="28"/>
        <v>0</v>
      </c>
      <c r="BT25">
        <f t="shared" si="28"/>
        <v>0</v>
      </c>
      <c r="BU25">
        <f t="shared" si="28"/>
        <v>0</v>
      </c>
      <c r="BV25">
        <f t="shared" si="28"/>
        <v>0</v>
      </c>
      <c r="BW25">
        <f t="shared" si="28"/>
        <v>0</v>
      </c>
      <c r="BX25">
        <f t="shared" si="29"/>
        <v>0</v>
      </c>
      <c r="BY25">
        <f t="shared" si="29"/>
        <v>0</v>
      </c>
      <c r="BZ25">
        <f t="shared" si="29"/>
        <v>0</v>
      </c>
      <c r="CA25">
        <f t="shared" si="29"/>
        <v>0</v>
      </c>
      <c r="CB25">
        <f t="shared" si="29"/>
        <v>0</v>
      </c>
      <c r="CC25">
        <f t="shared" si="29"/>
        <v>0</v>
      </c>
      <c r="CD25">
        <f t="shared" si="29"/>
        <v>0</v>
      </c>
      <c r="CE25">
        <f t="shared" si="29"/>
        <v>0</v>
      </c>
      <c r="CF25">
        <f t="shared" si="29"/>
        <v>0</v>
      </c>
      <c r="CG25">
        <f t="shared" si="29"/>
        <v>0</v>
      </c>
      <c r="CH25">
        <f t="shared" si="30"/>
        <v>0</v>
      </c>
      <c r="CI25">
        <f t="shared" si="30"/>
        <v>0</v>
      </c>
      <c r="CJ25">
        <f t="shared" si="30"/>
        <v>0</v>
      </c>
      <c r="CK25">
        <f t="shared" si="30"/>
        <v>0</v>
      </c>
      <c r="CL25">
        <f t="shared" si="30"/>
        <v>0</v>
      </c>
      <c r="CM25">
        <f t="shared" si="30"/>
        <v>0</v>
      </c>
      <c r="CN25">
        <f t="shared" si="30"/>
        <v>0</v>
      </c>
      <c r="CO25">
        <f t="shared" si="30"/>
        <v>0</v>
      </c>
      <c r="CP25">
        <f t="shared" si="30"/>
        <v>0</v>
      </c>
      <c r="CQ25">
        <f t="shared" si="30"/>
        <v>0</v>
      </c>
      <c r="CR25">
        <f t="shared" si="31"/>
        <v>0</v>
      </c>
      <c r="CS25">
        <f t="shared" si="31"/>
        <v>0</v>
      </c>
      <c r="CT25">
        <f t="shared" si="31"/>
        <v>0</v>
      </c>
      <c r="CU25">
        <f t="shared" si="31"/>
        <v>0</v>
      </c>
      <c r="CV25">
        <f t="shared" si="31"/>
        <v>0</v>
      </c>
      <c r="CW25">
        <f t="shared" si="31"/>
        <v>0</v>
      </c>
      <c r="CX25">
        <f t="shared" si="31"/>
        <v>0</v>
      </c>
      <c r="CY25">
        <f t="shared" si="31"/>
        <v>0</v>
      </c>
      <c r="CZ25">
        <f t="shared" si="31"/>
        <v>0</v>
      </c>
      <c r="DA25">
        <f t="shared" si="31"/>
        <v>0</v>
      </c>
    </row>
    <row r="26" spans="1:105" ht="15">
      <c r="A26" s="38" t="s">
        <v>51</v>
      </c>
      <c r="C26">
        <v>0.012475718150804616</v>
      </c>
      <c r="D26">
        <f>IF($D$7=$A$25,Daten!G22,IF($D$7=$A$26,Daten!L22,IF($D$7=$A$27,Daten!H22,IF($D$7=$A$28,Daten!I22,IF($D$7=$A$29,Daten!K22,IF($D$7=$A$30,Daten!J22))))))</f>
        <v>1.8691456755663365</v>
      </c>
      <c r="F26">
        <f t="shared" si="22"/>
        <v>0</v>
      </c>
      <c r="G26">
        <f t="shared" si="22"/>
        <v>0</v>
      </c>
      <c r="H26">
        <f t="shared" si="22"/>
        <v>0</v>
      </c>
      <c r="I26">
        <f t="shared" si="22"/>
        <v>0</v>
      </c>
      <c r="J26">
        <f t="shared" si="22"/>
        <v>0</v>
      </c>
      <c r="K26">
        <f t="shared" si="22"/>
        <v>0</v>
      </c>
      <c r="L26">
        <f t="shared" si="22"/>
        <v>0</v>
      </c>
      <c r="M26">
        <f t="shared" si="22"/>
        <v>0</v>
      </c>
      <c r="N26">
        <f t="shared" si="22"/>
        <v>1</v>
      </c>
      <c r="O26">
        <f t="shared" si="22"/>
        <v>0</v>
      </c>
      <c r="P26">
        <f t="shared" si="23"/>
        <v>0</v>
      </c>
      <c r="Q26">
        <f t="shared" si="23"/>
        <v>0</v>
      </c>
      <c r="R26">
        <f t="shared" si="23"/>
        <v>0</v>
      </c>
      <c r="S26">
        <f t="shared" si="23"/>
        <v>0</v>
      </c>
      <c r="T26">
        <f t="shared" si="23"/>
        <v>0</v>
      </c>
      <c r="U26">
        <f t="shared" si="23"/>
        <v>0</v>
      </c>
      <c r="V26">
        <f t="shared" si="23"/>
        <v>0</v>
      </c>
      <c r="W26">
        <f t="shared" si="23"/>
        <v>0</v>
      </c>
      <c r="X26">
        <f t="shared" si="23"/>
        <v>0</v>
      </c>
      <c r="Y26">
        <f t="shared" si="23"/>
        <v>0</v>
      </c>
      <c r="Z26">
        <f t="shared" si="24"/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  <c r="AF26">
        <f t="shared" si="24"/>
        <v>0</v>
      </c>
      <c r="AG26">
        <f t="shared" si="24"/>
        <v>0</v>
      </c>
      <c r="AH26">
        <f t="shared" si="24"/>
        <v>0</v>
      </c>
      <c r="AI26">
        <f t="shared" si="24"/>
        <v>0</v>
      </c>
      <c r="AJ26">
        <f t="shared" si="25"/>
        <v>0</v>
      </c>
      <c r="AK26">
        <f t="shared" si="25"/>
        <v>0</v>
      </c>
      <c r="AL26">
        <f t="shared" si="25"/>
        <v>0</v>
      </c>
      <c r="AM26">
        <f t="shared" si="25"/>
        <v>0</v>
      </c>
      <c r="AN26">
        <f t="shared" si="25"/>
        <v>0</v>
      </c>
      <c r="AO26">
        <f t="shared" si="25"/>
        <v>0</v>
      </c>
      <c r="AP26">
        <f t="shared" si="25"/>
        <v>0</v>
      </c>
      <c r="AQ26">
        <f t="shared" si="25"/>
        <v>0</v>
      </c>
      <c r="AR26">
        <f t="shared" si="25"/>
        <v>0</v>
      </c>
      <c r="AS26">
        <f t="shared" si="25"/>
        <v>0</v>
      </c>
      <c r="AT26">
        <f t="shared" si="26"/>
        <v>0</v>
      </c>
      <c r="AU26">
        <f t="shared" si="26"/>
        <v>0</v>
      </c>
      <c r="AV26">
        <f t="shared" si="26"/>
        <v>0</v>
      </c>
      <c r="AW26">
        <f t="shared" si="26"/>
        <v>0</v>
      </c>
      <c r="AX26">
        <f t="shared" si="26"/>
        <v>0</v>
      </c>
      <c r="AY26">
        <f t="shared" si="26"/>
        <v>0</v>
      </c>
      <c r="AZ26">
        <f t="shared" si="26"/>
        <v>0</v>
      </c>
      <c r="BA26">
        <f t="shared" si="26"/>
        <v>0</v>
      </c>
      <c r="BB26">
        <f t="shared" si="26"/>
        <v>0</v>
      </c>
      <c r="BC26">
        <f t="shared" si="26"/>
        <v>0</v>
      </c>
      <c r="BD26">
        <f t="shared" si="27"/>
        <v>0</v>
      </c>
      <c r="BE26">
        <f t="shared" si="27"/>
        <v>0</v>
      </c>
      <c r="BF26">
        <f t="shared" si="27"/>
        <v>0</v>
      </c>
      <c r="BG26">
        <f t="shared" si="27"/>
        <v>0</v>
      </c>
      <c r="BH26">
        <f t="shared" si="27"/>
        <v>0</v>
      </c>
      <c r="BI26">
        <f t="shared" si="27"/>
        <v>0</v>
      </c>
      <c r="BJ26">
        <f t="shared" si="27"/>
        <v>0</v>
      </c>
      <c r="BK26">
        <f t="shared" si="27"/>
        <v>0</v>
      </c>
      <c r="BL26">
        <f t="shared" si="27"/>
        <v>0</v>
      </c>
      <c r="BM26">
        <f t="shared" si="27"/>
        <v>0</v>
      </c>
      <c r="BN26">
        <f t="shared" si="28"/>
        <v>0</v>
      </c>
      <c r="BO26">
        <f t="shared" si="28"/>
        <v>0</v>
      </c>
      <c r="BP26">
        <f t="shared" si="28"/>
        <v>0</v>
      </c>
      <c r="BQ26">
        <f t="shared" si="28"/>
        <v>0</v>
      </c>
      <c r="BR26">
        <f t="shared" si="28"/>
        <v>0</v>
      </c>
      <c r="BS26">
        <f t="shared" si="28"/>
        <v>0</v>
      </c>
      <c r="BT26">
        <f t="shared" si="28"/>
        <v>0</v>
      </c>
      <c r="BU26">
        <f t="shared" si="28"/>
        <v>0</v>
      </c>
      <c r="BV26">
        <f t="shared" si="28"/>
        <v>0</v>
      </c>
      <c r="BW26">
        <f t="shared" si="28"/>
        <v>0</v>
      </c>
      <c r="BX26">
        <f t="shared" si="29"/>
        <v>0</v>
      </c>
      <c r="BY26">
        <f t="shared" si="29"/>
        <v>0</v>
      </c>
      <c r="BZ26">
        <f t="shared" si="29"/>
        <v>0</v>
      </c>
      <c r="CA26">
        <f t="shared" si="29"/>
        <v>0</v>
      </c>
      <c r="CB26">
        <f t="shared" si="29"/>
        <v>0</v>
      </c>
      <c r="CC26">
        <f t="shared" si="29"/>
        <v>0</v>
      </c>
      <c r="CD26">
        <f t="shared" si="29"/>
        <v>0</v>
      </c>
      <c r="CE26">
        <f t="shared" si="29"/>
        <v>0</v>
      </c>
      <c r="CF26">
        <f t="shared" si="29"/>
        <v>0</v>
      </c>
      <c r="CG26">
        <f t="shared" si="29"/>
        <v>0</v>
      </c>
      <c r="CH26">
        <f t="shared" si="30"/>
        <v>0</v>
      </c>
      <c r="CI26">
        <f t="shared" si="30"/>
        <v>0</v>
      </c>
      <c r="CJ26">
        <f t="shared" si="30"/>
        <v>0</v>
      </c>
      <c r="CK26">
        <f t="shared" si="30"/>
        <v>0</v>
      </c>
      <c r="CL26">
        <f t="shared" si="30"/>
        <v>0</v>
      </c>
      <c r="CM26">
        <f t="shared" si="30"/>
        <v>0</v>
      </c>
      <c r="CN26">
        <f t="shared" si="30"/>
        <v>0</v>
      </c>
      <c r="CO26">
        <f t="shared" si="30"/>
        <v>0</v>
      </c>
      <c r="CP26">
        <f t="shared" si="30"/>
        <v>0</v>
      </c>
      <c r="CQ26">
        <f t="shared" si="30"/>
        <v>0</v>
      </c>
      <c r="CR26">
        <f t="shared" si="31"/>
        <v>0</v>
      </c>
      <c r="CS26">
        <f t="shared" si="31"/>
        <v>0</v>
      </c>
      <c r="CT26">
        <f t="shared" si="31"/>
        <v>0</v>
      </c>
      <c r="CU26">
        <f t="shared" si="31"/>
        <v>0</v>
      </c>
      <c r="CV26">
        <f t="shared" si="31"/>
        <v>0</v>
      </c>
      <c r="CW26">
        <f t="shared" si="31"/>
        <v>0</v>
      </c>
      <c r="CX26">
        <f t="shared" si="31"/>
        <v>0</v>
      </c>
      <c r="CY26">
        <f t="shared" si="31"/>
        <v>0</v>
      </c>
      <c r="CZ26">
        <f t="shared" si="31"/>
        <v>0</v>
      </c>
      <c r="DA26">
        <f t="shared" si="31"/>
        <v>0</v>
      </c>
    </row>
    <row r="27" spans="1:105" ht="15">
      <c r="A27" s="37" t="s">
        <v>45</v>
      </c>
      <c r="C27">
        <v>0.016459492995310576</v>
      </c>
      <c r="D27">
        <f>IF($D$7=$A$25,Daten!G23,IF($D$7=$A$26,Daten!L23,IF($D$7=$A$27,Daten!H23,IF($D$7=$A$28,Daten!I23,IF($D$7=$A$29,Daten!K23,IF($D$7=$A$30,Daten!J23))))))</f>
        <v>1.3435781621486587</v>
      </c>
      <c r="F27">
        <f t="shared" si="22"/>
        <v>0</v>
      </c>
      <c r="G27">
        <f t="shared" si="22"/>
        <v>0</v>
      </c>
      <c r="H27">
        <f t="shared" si="22"/>
        <v>0</v>
      </c>
      <c r="I27">
        <f t="shared" si="22"/>
        <v>0</v>
      </c>
      <c r="J27">
        <f t="shared" si="22"/>
        <v>0</v>
      </c>
      <c r="K27">
        <f t="shared" si="22"/>
        <v>1</v>
      </c>
      <c r="L27">
        <f t="shared" si="22"/>
        <v>0</v>
      </c>
      <c r="M27">
        <f t="shared" si="22"/>
        <v>0</v>
      </c>
      <c r="N27">
        <f t="shared" si="22"/>
        <v>0</v>
      </c>
      <c r="O27">
        <f t="shared" si="22"/>
        <v>0</v>
      </c>
      <c r="P27">
        <f t="shared" si="23"/>
        <v>0</v>
      </c>
      <c r="Q27">
        <f t="shared" si="23"/>
        <v>0</v>
      </c>
      <c r="R27">
        <f t="shared" si="23"/>
        <v>0</v>
      </c>
      <c r="S27">
        <f t="shared" si="23"/>
        <v>0</v>
      </c>
      <c r="T27">
        <f t="shared" si="23"/>
        <v>0</v>
      </c>
      <c r="U27">
        <f t="shared" si="23"/>
        <v>0</v>
      </c>
      <c r="V27">
        <f t="shared" si="23"/>
        <v>0</v>
      </c>
      <c r="W27">
        <f t="shared" si="23"/>
        <v>0</v>
      </c>
      <c r="X27">
        <f t="shared" si="23"/>
        <v>0</v>
      </c>
      <c r="Y27">
        <f t="shared" si="23"/>
        <v>0</v>
      </c>
      <c r="Z27">
        <f t="shared" si="24"/>
        <v>0</v>
      </c>
      <c r="AA27">
        <f t="shared" si="24"/>
        <v>0</v>
      </c>
      <c r="AB27">
        <f t="shared" si="24"/>
        <v>0</v>
      </c>
      <c r="AC27">
        <f t="shared" si="24"/>
        <v>0</v>
      </c>
      <c r="AD27">
        <f t="shared" si="24"/>
        <v>0</v>
      </c>
      <c r="AE27">
        <f t="shared" si="24"/>
        <v>0</v>
      </c>
      <c r="AF27">
        <f t="shared" si="24"/>
        <v>0</v>
      </c>
      <c r="AG27">
        <f t="shared" si="24"/>
        <v>0</v>
      </c>
      <c r="AH27">
        <f t="shared" si="24"/>
        <v>0</v>
      </c>
      <c r="AI27">
        <f t="shared" si="24"/>
        <v>0</v>
      </c>
      <c r="AJ27">
        <f t="shared" si="25"/>
        <v>0</v>
      </c>
      <c r="AK27">
        <f t="shared" si="25"/>
        <v>0</v>
      </c>
      <c r="AL27">
        <f t="shared" si="25"/>
        <v>0</v>
      </c>
      <c r="AM27">
        <f t="shared" si="25"/>
        <v>0</v>
      </c>
      <c r="AN27">
        <f t="shared" si="25"/>
        <v>0</v>
      </c>
      <c r="AO27">
        <f t="shared" si="25"/>
        <v>0</v>
      </c>
      <c r="AP27">
        <f t="shared" si="25"/>
        <v>0</v>
      </c>
      <c r="AQ27">
        <f t="shared" si="25"/>
        <v>0</v>
      </c>
      <c r="AR27">
        <f t="shared" si="25"/>
        <v>0</v>
      </c>
      <c r="AS27">
        <f t="shared" si="25"/>
        <v>0</v>
      </c>
      <c r="AT27">
        <f t="shared" si="26"/>
        <v>0</v>
      </c>
      <c r="AU27">
        <f t="shared" si="26"/>
        <v>0</v>
      </c>
      <c r="AV27">
        <f t="shared" si="26"/>
        <v>0</v>
      </c>
      <c r="AW27">
        <f t="shared" si="26"/>
        <v>0</v>
      </c>
      <c r="AX27">
        <f t="shared" si="26"/>
        <v>0</v>
      </c>
      <c r="AY27">
        <f t="shared" si="26"/>
        <v>0</v>
      </c>
      <c r="AZ27">
        <f t="shared" si="26"/>
        <v>0</v>
      </c>
      <c r="BA27">
        <f t="shared" si="26"/>
        <v>0</v>
      </c>
      <c r="BB27">
        <f t="shared" si="26"/>
        <v>0</v>
      </c>
      <c r="BC27">
        <f t="shared" si="26"/>
        <v>0</v>
      </c>
      <c r="BD27">
        <f t="shared" si="27"/>
        <v>0</v>
      </c>
      <c r="BE27">
        <f t="shared" si="27"/>
        <v>0</v>
      </c>
      <c r="BF27">
        <f t="shared" si="27"/>
        <v>0</v>
      </c>
      <c r="BG27">
        <f t="shared" si="27"/>
        <v>0</v>
      </c>
      <c r="BH27">
        <f t="shared" si="27"/>
        <v>0</v>
      </c>
      <c r="BI27">
        <f t="shared" si="27"/>
        <v>0</v>
      </c>
      <c r="BJ27">
        <f t="shared" si="27"/>
        <v>0</v>
      </c>
      <c r="BK27">
        <f t="shared" si="27"/>
        <v>0</v>
      </c>
      <c r="BL27">
        <f t="shared" si="27"/>
        <v>0</v>
      </c>
      <c r="BM27">
        <f t="shared" si="27"/>
        <v>0</v>
      </c>
      <c r="BN27">
        <f t="shared" si="28"/>
        <v>0</v>
      </c>
      <c r="BO27">
        <f t="shared" si="28"/>
        <v>0</v>
      </c>
      <c r="BP27">
        <f t="shared" si="28"/>
        <v>0</v>
      </c>
      <c r="BQ27">
        <f t="shared" si="28"/>
        <v>0</v>
      </c>
      <c r="BR27">
        <f t="shared" si="28"/>
        <v>0</v>
      </c>
      <c r="BS27">
        <f t="shared" si="28"/>
        <v>0</v>
      </c>
      <c r="BT27">
        <f t="shared" si="28"/>
        <v>0</v>
      </c>
      <c r="BU27">
        <f t="shared" si="28"/>
        <v>0</v>
      </c>
      <c r="BV27">
        <f t="shared" si="28"/>
        <v>0</v>
      </c>
      <c r="BW27">
        <f t="shared" si="28"/>
        <v>0</v>
      </c>
      <c r="BX27">
        <f t="shared" si="29"/>
        <v>0</v>
      </c>
      <c r="BY27">
        <f t="shared" si="29"/>
        <v>0</v>
      </c>
      <c r="BZ27">
        <f t="shared" si="29"/>
        <v>0</v>
      </c>
      <c r="CA27">
        <f t="shared" si="29"/>
        <v>0</v>
      </c>
      <c r="CB27">
        <f t="shared" si="29"/>
        <v>0</v>
      </c>
      <c r="CC27">
        <f t="shared" si="29"/>
        <v>0</v>
      </c>
      <c r="CD27">
        <f t="shared" si="29"/>
        <v>0</v>
      </c>
      <c r="CE27">
        <f t="shared" si="29"/>
        <v>0</v>
      </c>
      <c r="CF27">
        <f t="shared" si="29"/>
        <v>0</v>
      </c>
      <c r="CG27">
        <f t="shared" si="29"/>
        <v>0</v>
      </c>
      <c r="CH27">
        <f t="shared" si="30"/>
        <v>0</v>
      </c>
      <c r="CI27">
        <f t="shared" si="30"/>
        <v>0</v>
      </c>
      <c r="CJ27">
        <f t="shared" si="30"/>
        <v>0</v>
      </c>
      <c r="CK27">
        <f t="shared" si="30"/>
        <v>0</v>
      </c>
      <c r="CL27">
        <f t="shared" si="30"/>
        <v>0</v>
      </c>
      <c r="CM27">
        <f t="shared" si="30"/>
        <v>0</v>
      </c>
      <c r="CN27">
        <f t="shared" si="30"/>
        <v>0</v>
      </c>
      <c r="CO27">
        <f t="shared" si="30"/>
        <v>0</v>
      </c>
      <c r="CP27">
        <f t="shared" si="30"/>
        <v>0</v>
      </c>
      <c r="CQ27">
        <f t="shared" si="30"/>
        <v>0</v>
      </c>
      <c r="CR27">
        <f t="shared" si="31"/>
        <v>0</v>
      </c>
      <c r="CS27">
        <f t="shared" si="31"/>
        <v>0</v>
      </c>
      <c r="CT27">
        <f t="shared" si="31"/>
        <v>0</v>
      </c>
      <c r="CU27">
        <f t="shared" si="31"/>
        <v>0</v>
      </c>
      <c r="CV27">
        <f t="shared" si="31"/>
        <v>0</v>
      </c>
      <c r="CW27">
        <f t="shared" si="31"/>
        <v>0</v>
      </c>
      <c r="CX27">
        <f t="shared" si="31"/>
        <v>0</v>
      </c>
      <c r="CY27">
        <f t="shared" si="31"/>
        <v>0</v>
      </c>
      <c r="CZ27">
        <f t="shared" si="31"/>
        <v>0</v>
      </c>
      <c r="DA27">
        <f t="shared" si="31"/>
        <v>0</v>
      </c>
    </row>
    <row r="28" spans="1:105" ht="15">
      <c r="A28" s="37" t="s">
        <v>46</v>
      </c>
      <c r="C28">
        <v>0.003918912472617331</v>
      </c>
      <c r="D28">
        <f>IF($D$7=$A$25,Daten!G24,IF($D$7=$A$26,Daten!L24,IF($D$7=$A$27,Daten!H24,IF($D$7=$A$28,Daten!I24,IF($D$7=$A$29,Daten!K24,IF($D$7=$A$30,Daten!J24))))))</f>
        <v>1.8546320027416134</v>
      </c>
      <c r="F28">
        <f t="shared" si="22"/>
        <v>0</v>
      </c>
      <c r="G28">
        <f t="shared" si="22"/>
        <v>0</v>
      </c>
      <c r="H28">
        <f t="shared" si="22"/>
        <v>0</v>
      </c>
      <c r="I28">
        <f t="shared" si="22"/>
        <v>0</v>
      </c>
      <c r="J28">
        <f t="shared" si="22"/>
        <v>0</v>
      </c>
      <c r="K28">
        <f t="shared" si="22"/>
        <v>0</v>
      </c>
      <c r="L28">
        <f t="shared" si="22"/>
        <v>0</v>
      </c>
      <c r="M28">
        <f t="shared" si="22"/>
        <v>0</v>
      </c>
      <c r="N28">
        <f t="shared" si="22"/>
        <v>1</v>
      </c>
      <c r="O28">
        <f t="shared" si="22"/>
        <v>0</v>
      </c>
      <c r="P28">
        <f t="shared" si="23"/>
        <v>0</v>
      </c>
      <c r="Q28">
        <f t="shared" si="23"/>
        <v>0</v>
      </c>
      <c r="R28">
        <f t="shared" si="23"/>
        <v>0</v>
      </c>
      <c r="S28">
        <f t="shared" si="23"/>
        <v>0</v>
      </c>
      <c r="T28">
        <f t="shared" si="23"/>
        <v>0</v>
      </c>
      <c r="U28">
        <f t="shared" si="23"/>
        <v>0</v>
      </c>
      <c r="V28">
        <f t="shared" si="23"/>
        <v>0</v>
      </c>
      <c r="W28">
        <f t="shared" si="23"/>
        <v>0</v>
      </c>
      <c r="X28">
        <f t="shared" si="23"/>
        <v>0</v>
      </c>
      <c r="Y28">
        <f t="shared" si="23"/>
        <v>0</v>
      </c>
      <c r="Z28">
        <f t="shared" si="24"/>
        <v>0</v>
      </c>
      <c r="AA28">
        <f t="shared" si="24"/>
        <v>0</v>
      </c>
      <c r="AB28">
        <f t="shared" si="24"/>
        <v>0</v>
      </c>
      <c r="AC28">
        <f t="shared" si="24"/>
        <v>0</v>
      </c>
      <c r="AD28">
        <f t="shared" si="24"/>
        <v>0</v>
      </c>
      <c r="AE28">
        <f t="shared" si="24"/>
        <v>0</v>
      </c>
      <c r="AF28">
        <f t="shared" si="24"/>
        <v>0</v>
      </c>
      <c r="AG28">
        <f t="shared" si="24"/>
        <v>0</v>
      </c>
      <c r="AH28">
        <f t="shared" si="24"/>
        <v>0</v>
      </c>
      <c r="AI28">
        <f t="shared" si="24"/>
        <v>0</v>
      </c>
      <c r="AJ28">
        <f t="shared" si="25"/>
        <v>0</v>
      </c>
      <c r="AK28">
        <f t="shared" si="25"/>
        <v>0</v>
      </c>
      <c r="AL28">
        <f t="shared" si="25"/>
        <v>0</v>
      </c>
      <c r="AM28">
        <f t="shared" si="25"/>
        <v>0</v>
      </c>
      <c r="AN28">
        <f t="shared" si="25"/>
        <v>0</v>
      </c>
      <c r="AO28">
        <f t="shared" si="25"/>
        <v>0</v>
      </c>
      <c r="AP28">
        <f t="shared" si="25"/>
        <v>0</v>
      </c>
      <c r="AQ28">
        <f t="shared" si="25"/>
        <v>0</v>
      </c>
      <c r="AR28">
        <f t="shared" si="25"/>
        <v>0</v>
      </c>
      <c r="AS28">
        <f t="shared" si="25"/>
        <v>0</v>
      </c>
      <c r="AT28">
        <f t="shared" si="26"/>
        <v>0</v>
      </c>
      <c r="AU28">
        <f t="shared" si="26"/>
        <v>0</v>
      </c>
      <c r="AV28">
        <f t="shared" si="26"/>
        <v>0</v>
      </c>
      <c r="AW28">
        <f t="shared" si="26"/>
        <v>0</v>
      </c>
      <c r="AX28">
        <f t="shared" si="26"/>
        <v>0</v>
      </c>
      <c r="AY28">
        <f t="shared" si="26"/>
        <v>0</v>
      </c>
      <c r="AZ28">
        <f t="shared" si="26"/>
        <v>0</v>
      </c>
      <c r="BA28">
        <f t="shared" si="26"/>
        <v>0</v>
      </c>
      <c r="BB28">
        <f t="shared" si="26"/>
        <v>0</v>
      </c>
      <c r="BC28">
        <f t="shared" si="26"/>
        <v>0</v>
      </c>
      <c r="BD28">
        <f t="shared" si="27"/>
        <v>0</v>
      </c>
      <c r="BE28">
        <f t="shared" si="27"/>
        <v>0</v>
      </c>
      <c r="BF28">
        <f t="shared" si="27"/>
        <v>0</v>
      </c>
      <c r="BG28">
        <f t="shared" si="27"/>
        <v>0</v>
      </c>
      <c r="BH28">
        <f t="shared" si="27"/>
        <v>0</v>
      </c>
      <c r="BI28">
        <f t="shared" si="27"/>
        <v>0</v>
      </c>
      <c r="BJ28">
        <f t="shared" si="27"/>
        <v>0</v>
      </c>
      <c r="BK28">
        <f t="shared" si="27"/>
        <v>0</v>
      </c>
      <c r="BL28">
        <f t="shared" si="27"/>
        <v>0</v>
      </c>
      <c r="BM28">
        <f t="shared" si="27"/>
        <v>0</v>
      </c>
      <c r="BN28">
        <f t="shared" si="28"/>
        <v>0</v>
      </c>
      <c r="BO28">
        <f t="shared" si="28"/>
        <v>0</v>
      </c>
      <c r="BP28">
        <f t="shared" si="28"/>
        <v>0</v>
      </c>
      <c r="BQ28">
        <f t="shared" si="28"/>
        <v>0</v>
      </c>
      <c r="BR28">
        <f t="shared" si="28"/>
        <v>0</v>
      </c>
      <c r="BS28">
        <f t="shared" si="28"/>
        <v>0</v>
      </c>
      <c r="BT28">
        <f t="shared" si="28"/>
        <v>0</v>
      </c>
      <c r="BU28">
        <f t="shared" si="28"/>
        <v>0</v>
      </c>
      <c r="BV28">
        <f t="shared" si="28"/>
        <v>0</v>
      </c>
      <c r="BW28">
        <f t="shared" si="28"/>
        <v>0</v>
      </c>
      <c r="BX28">
        <f t="shared" si="29"/>
        <v>0</v>
      </c>
      <c r="BY28">
        <f t="shared" si="29"/>
        <v>0</v>
      </c>
      <c r="BZ28">
        <f t="shared" si="29"/>
        <v>0</v>
      </c>
      <c r="CA28">
        <f t="shared" si="29"/>
        <v>0</v>
      </c>
      <c r="CB28">
        <f t="shared" si="29"/>
        <v>0</v>
      </c>
      <c r="CC28">
        <f t="shared" si="29"/>
        <v>0</v>
      </c>
      <c r="CD28">
        <f t="shared" si="29"/>
        <v>0</v>
      </c>
      <c r="CE28">
        <f t="shared" si="29"/>
        <v>0</v>
      </c>
      <c r="CF28">
        <f t="shared" si="29"/>
        <v>0</v>
      </c>
      <c r="CG28">
        <f t="shared" si="29"/>
        <v>0</v>
      </c>
      <c r="CH28">
        <f t="shared" si="30"/>
        <v>0</v>
      </c>
      <c r="CI28">
        <f t="shared" si="30"/>
        <v>0</v>
      </c>
      <c r="CJ28">
        <f t="shared" si="30"/>
        <v>0</v>
      </c>
      <c r="CK28">
        <f t="shared" si="30"/>
        <v>0</v>
      </c>
      <c r="CL28">
        <f t="shared" si="30"/>
        <v>0</v>
      </c>
      <c r="CM28">
        <f t="shared" si="30"/>
        <v>0</v>
      </c>
      <c r="CN28">
        <f t="shared" si="30"/>
        <v>0</v>
      </c>
      <c r="CO28">
        <f t="shared" si="30"/>
        <v>0</v>
      </c>
      <c r="CP28">
        <f t="shared" si="30"/>
        <v>0</v>
      </c>
      <c r="CQ28">
        <f t="shared" si="30"/>
        <v>0</v>
      </c>
      <c r="CR28">
        <f t="shared" si="31"/>
        <v>0</v>
      </c>
      <c r="CS28">
        <f t="shared" si="31"/>
        <v>0</v>
      </c>
      <c r="CT28">
        <f t="shared" si="31"/>
        <v>0</v>
      </c>
      <c r="CU28">
        <f t="shared" si="31"/>
        <v>0</v>
      </c>
      <c r="CV28">
        <f t="shared" si="31"/>
        <v>0</v>
      </c>
      <c r="CW28">
        <f t="shared" si="31"/>
        <v>0</v>
      </c>
      <c r="CX28">
        <f t="shared" si="31"/>
        <v>0</v>
      </c>
      <c r="CY28">
        <f t="shared" si="31"/>
        <v>0</v>
      </c>
      <c r="CZ28">
        <f t="shared" si="31"/>
        <v>0</v>
      </c>
      <c r="DA28">
        <f t="shared" si="31"/>
        <v>0</v>
      </c>
    </row>
    <row r="29" spans="1:105" ht="15">
      <c r="A29" s="38" t="s">
        <v>50</v>
      </c>
      <c r="C29">
        <v>0.012189038747011827</v>
      </c>
      <c r="D29">
        <f>IF($D$7=$A$25,Daten!G25,IF($D$7=$A$26,Daten!L25,IF($D$7=$A$27,Daten!H25,IF($D$7=$A$28,Daten!I25,IF($D$7=$A$29,Daten!K25,IF($D$7=$A$30,Daten!J25))))))</f>
        <v>1.5682850980750307</v>
      </c>
      <c r="F29">
        <f t="shared" si="22"/>
        <v>0</v>
      </c>
      <c r="G29">
        <f t="shared" si="22"/>
        <v>0</v>
      </c>
      <c r="H29">
        <f t="shared" si="22"/>
        <v>0</v>
      </c>
      <c r="I29">
        <f t="shared" si="22"/>
        <v>0</v>
      </c>
      <c r="J29">
        <f t="shared" si="22"/>
        <v>0</v>
      </c>
      <c r="K29">
        <f t="shared" si="22"/>
        <v>0</v>
      </c>
      <c r="L29">
        <f t="shared" si="22"/>
        <v>1</v>
      </c>
      <c r="M29">
        <f t="shared" si="22"/>
        <v>0</v>
      </c>
      <c r="N29">
        <f t="shared" si="22"/>
        <v>0</v>
      </c>
      <c r="O29">
        <f t="shared" si="22"/>
        <v>0</v>
      </c>
      <c r="P29">
        <f t="shared" si="23"/>
        <v>0</v>
      </c>
      <c r="Q29">
        <f t="shared" si="23"/>
        <v>0</v>
      </c>
      <c r="R29">
        <f t="shared" si="23"/>
        <v>0</v>
      </c>
      <c r="S29">
        <f t="shared" si="23"/>
        <v>0</v>
      </c>
      <c r="T29">
        <f t="shared" si="23"/>
        <v>0</v>
      </c>
      <c r="U29">
        <f t="shared" si="23"/>
        <v>0</v>
      </c>
      <c r="V29">
        <f t="shared" si="23"/>
        <v>0</v>
      </c>
      <c r="W29">
        <f t="shared" si="23"/>
        <v>0</v>
      </c>
      <c r="X29">
        <f t="shared" si="23"/>
        <v>0</v>
      </c>
      <c r="Y29">
        <f t="shared" si="23"/>
        <v>0</v>
      </c>
      <c r="Z29">
        <f t="shared" si="24"/>
        <v>0</v>
      </c>
      <c r="AA29">
        <f t="shared" si="24"/>
        <v>0</v>
      </c>
      <c r="AB29">
        <f t="shared" si="24"/>
        <v>0</v>
      </c>
      <c r="AC29">
        <f t="shared" si="24"/>
        <v>0</v>
      </c>
      <c r="AD29">
        <f t="shared" si="24"/>
        <v>0</v>
      </c>
      <c r="AE29">
        <f t="shared" si="24"/>
        <v>0</v>
      </c>
      <c r="AF29">
        <f t="shared" si="24"/>
        <v>0</v>
      </c>
      <c r="AG29">
        <f t="shared" si="24"/>
        <v>0</v>
      </c>
      <c r="AH29">
        <f t="shared" si="24"/>
        <v>0</v>
      </c>
      <c r="AI29">
        <f t="shared" si="24"/>
        <v>0</v>
      </c>
      <c r="AJ29">
        <f t="shared" si="25"/>
        <v>0</v>
      </c>
      <c r="AK29">
        <f t="shared" si="25"/>
        <v>0</v>
      </c>
      <c r="AL29">
        <f t="shared" si="25"/>
        <v>0</v>
      </c>
      <c r="AM29">
        <f t="shared" si="25"/>
        <v>0</v>
      </c>
      <c r="AN29">
        <f t="shared" si="25"/>
        <v>0</v>
      </c>
      <c r="AO29">
        <f t="shared" si="25"/>
        <v>0</v>
      </c>
      <c r="AP29">
        <f t="shared" si="25"/>
        <v>0</v>
      </c>
      <c r="AQ29">
        <f t="shared" si="25"/>
        <v>0</v>
      </c>
      <c r="AR29">
        <f t="shared" si="25"/>
        <v>0</v>
      </c>
      <c r="AS29">
        <f t="shared" si="25"/>
        <v>0</v>
      </c>
      <c r="AT29">
        <f t="shared" si="26"/>
        <v>0</v>
      </c>
      <c r="AU29">
        <f t="shared" si="26"/>
        <v>0</v>
      </c>
      <c r="AV29">
        <f t="shared" si="26"/>
        <v>0</v>
      </c>
      <c r="AW29">
        <f t="shared" si="26"/>
        <v>0</v>
      </c>
      <c r="AX29">
        <f t="shared" si="26"/>
        <v>0</v>
      </c>
      <c r="AY29">
        <f t="shared" si="26"/>
        <v>0</v>
      </c>
      <c r="AZ29">
        <f t="shared" si="26"/>
        <v>0</v>
      </c>
      <c r="BA29">
        <f t="shared" si="26"/>
        <v>0</v>
      </c>
      <c r="BB29">
        <f t="shared" si="26"/>
        <v>0</v>
      </c>
      <c r="BC29">
        <f t="shared" si="26"/>
        <v>0</v>
      </c>
      <c r="BD29">
        <f t="shared" si="27"/>
        <v>0</v>
      </c>
      <c r="BE29">
        <f t="shared" si="27"/>
        <v>0</v>
      </c>
      <c r="BF29">
        <f t="shared" si="27"/>
        <v>0</v>
      </c>
      <c r="BG29">
        <f t="shared" si="27"/>
        <v>0</v>
      </c>
      <c r="BH29">
        <f t="shared" si="27"/>
        <v>0</v>
      </c>
      <c r="BI29">
        <f t="shared" si="27"/>
        <v>0</v>
      </c>
      <c r="BJ29">
        <f t="shared" si="27"/>
        <v>0</v>
      </c>
      <c r="BK29">
        <f t="shared" si="27"/>
        <v>0</v>
      </c>
      <c r="BL29">
        <f t="shared" si="27"/>
        <v>0</v>
      </c>
      <c r="BM29">
        <f t="shared" si="27"/>
        <v>0</v>
      </c>
      <c r="BN29">
        <f t="shared" si="28"/>
        <v>0</v>
      </c>
      <c r="BO29">
        <f t="shared" si="28"/>
        <v>0</v>
      </c>
      <c r="BP29">
        <f t="shared" si="28"/>
        <v>0</v>
      </c>
      <c r="BQ29">
        <f t="shared" si="28"/>
        <v>0</v>
      </c>
      <c r="BR29">
        <f t="shared" si="28"/>
        <v>0</v>
      </c>
      <c r="BS29">
        <f t="shared" si="28"/>
        <v>0</v>
      </c>
      <c r="BT29">
        <f t="shared" si="28"/>
        <v>0</v>
      </c>
      <c r="BU29">
        <f t="shared" si="28"/>
        <v>0</v>
      </c>
      <c r="BV29">
        <f t="shared" si="28"/>
        <v>0</v>
      </c>
      <c r="BW29">
        <f t="shared" si="28"/>
        <v>0</v>
      </c>
      <c r="BX29">
        <f t="shared" si="29"/>
        <v>0</v>
      </c>
      <c r="BY29">
        <f t="shared" si="29"/>
        <v>0</v>
      </c>
      <c r="BZ29">
        <f t="shared" si="29"/>
        <v>0</v>
      </c>
      <c r="CA29">
        <f t="shared" si="29"/>
        <v>0</v>
      </c>
      <c r="CB29">
        <f t="shared" si="29"/>
        <v>0</v>
      </c>
      <c r="CC29">
        <f t="shared" si="29"/>
        <v>0</v>
      </c>
      <c r="CD29">
        <f t="shared" si="29"/>
        <v>0</v>
      </c>
      <c r="CE29">
        <f t="shared" si="29"/>
        <v>0</v>
      </c>
      <c r="CF29">
        <f t="shared" si="29"/>
        <v>0</v>
      </c>
      <c r="CG29">
        <f t="shared" si="29"/>
        <v>0</v>
      </c>
      <c r="CH29">
        <f t="shared" si="30"/>
        <v>0</v>
      </c>
      <c r="CI29">
        <f t="shared" si="30"/>
        <v>0</v>
      </c>
      <c r="CJ29">
        <f t="shared" si="30"/>
        <v>0</v>
      </c>
      <c r="CK29">
        <f t="shared" si="30"/>
        <v>0</v>
      </c>
      <c r="CL29">
        <f t="shared" si="30"/>
        <v>0</v>
      </c>
      <c r="CM29">
        <f t="shared" si="30"/>
        <v>0</v>
      </c>
      <c r="CN29">
        <f t="shared" si="30"/>
        <v>0</v>
      </c>
      <c r="CO29">
        <f t="shared" si="30"/>
        <v>0</v>
      </c>
      <c r="CP29">
        <f t="shared" si="30"/>
        <v>0</v>
      </c>
      <c r="CQ29">
        <f t="shared" si="30"/>
        <v>0</v>
      </c>
      <c r="CR29">
        <f t="shared" si="31"/>
        <v>0</v>
      </c>
      <c r="CS29">
        <f t="shared" si="31"/>
        <v>0</v>
      </c>
      <c r="CT29">
        <f t="shared" si="31"/>
        <v>0</v>
      </c>
      <c r="CU29">
        <f t="shared" si="31"/>
        <v>0</v>
      </c>
      <c r="CV29">
        <f t="shared" si="31"/>
        <v>0</v>
      </c>
      <c r="CW29">
        <f t="shared" si="31"/>
        <v>0</v>
      </c>
      <c r="CX29">
        <f t="shared" si="31"/>
        <v>0</v>
      </c>
      <c r="CY29">
        <f t="shared" si="31"/>
        <v>0</v>
      </c>
      <c r="CZ29">
        <f t="shared" si="31"/>
        <v>0</v>
      </c>
      <c r="DA29">
        <f t="shared" si="31"/>
        <v>0</v>
      </c>
    </row>
    <row r="30" spans="1:105" ht="15">
      <c r="A30" s="43" t="s">
        <v>75</v>
      </c>
      <c r="C30">
        <v>0.02434248270342465</v>
      </c>
      <c r="D30">
        <f>IF($D$7=$A$25,Daten!G26,IF($D$7=$A$26,Daten!L26,IF($D$7=$A$27,Daten!H26,IF($D$7=$A$28,Daten!I26,IF($D$7=$A$29,Daten!K26,IF($D$7=$A$30,Daten!J26))))))</f>
        <v>2.106612655766497</v>
      </c>
      <c r="F30">
        <f aca="true" t="shared" si="32" ref="F30:O39">IF(AND($D30&gt;F$7,$D30&lt;=F$8),1,0)</f>
        <v>0</v>
      </c>
      <c r="G30">
        <f t="shared" si="32"/>
        <v>0</v>
      </c>
      <c r="H30">
        <f t="shared" si="32"/>
        <v>0</v>
      </c>
      <c r="I30">
        <f t="shared" si="32"/>
        <v>0</v>
      </c>
      <c r="J30">
        <f t="shared" si="32"/>
        <v>0</v>
      </c>
      <c r="K30">
        <f t="shared" si="32"/>
        <v>0</v>
      </c>
      <c r="L30">
        <f t="shared" si="32"/>
        <v>0</v>
      </c>
      <c r="M30">
        <f t="shared" si="32"/>
        <v>0</v>
      </c>
      <c r="N30">
        <f t="shared" si="32"/>
        <v>0</v>
      </c>
      <c r="O30">
        <f t="shared" si="32"/>
        <v>1</v>
      </c>
      <c r="P30">
        <f aca="true" t="shared" si="33" ref="P30:Y39">IF(AND($D30&gt;P$7,$D30&lt;=P$8),1,0)</f>
        <v>0</v>
      </c>
      <c r="Q30">
        <f t="shared" si="33"/>
        <v>0</v>
      </c>
      <c r="R30">
        <f t="shared" si="33"/>
        <v>0</v>
      </c>
      <c r="S30">
        <f t="shared" si="33"/>
        <v>0</v>
      </c>
      <c r="T30">
        <f t="shared" si="33"/>
        <v>0</v>
      </c>
      <c r="U30">
        <f t="shared" si="33"/>
        <v>0</v>
      </c>
      <c r="V30">
        <f t="shared" si="33"/>
        <v>0</v>
      </c>
      <c r="W30">
        <f t="shared" si="33"/>
        <v>0</v>
      </c>
      <c r="X30">
        <f t="shared" si="33"/>
        <v>0</v>
      </c>
      <c r="Y30">
        <f t="shared" si="33"/>
        <v>0</v>
      </c>
      <c r="Z30">
        <f aca="true" t="shared" si="34" ref="Z30:AI39">IF(AND($D30&gt;Z$7,$D30&lt;=Z$8),1,0)</f>
        <v>0</v>
      </c>
      <c r="AA30">
        <f t="shared" si="34"/>
        <v>0</v>
      </c>
      <c r="AB30">
        <f t="shared" si="34"/>
        <v>0</v>
      </c>
      <c r="AC30">
        <f t="shared" si="34"/>
        <v>0</v>
      </c>
      <c r="AD30">
        <f t="shared" si="34"/>
        <v>0</v>
      </c>
      <c r="AE30">
        <f t="shared" si="34"/>
        <v>0</v>
      </c>
      <c r="AF30">
        <f t="shared" si="34"/>
        <v>0</v>
      </c>
      <c r="AG30">
        <f t="shared" si="34"/>
        <v>0</v>
      </c>
      <c r="AH30">
        <f t="shared" si="34"/>
        <v>0</v>
      </c>
      <c r="AI30">
        <f t="shared" si="34"/>
        <v>0</v>
      </c>
      <c r="AJ30">
        <f aca="true" t="shared" si="35" ref="AJ30:AS39">IF(AND($D30&gt;AJ$7,$D30&lt;=AJ$8),1,0)</f>
        <v>0</v>
      </c>
      <c r="AK30">
        <f t="shared" si="35"/>
        <v>0</v>
      </c>
      <c r="AL30">
        <f t="shared" si="35"/>
        <v>0</v>
      </c>
      <c r="AM30">
        <f t="shared" si="35"/>
        <v>0</v>
      </c>
      <c r="AN30">
        <f t="shared" si="35"/>
        <v>0</v>
      </c>
      <c r="AO30">
        <f t="shared" si="35"/>
        <v>0</v>
      </c>
      <c r="AP30">
        <f t="shared" si="35"/>
        <v>0</v>
      </c>
      <c r="AQ30">
        <f t="shared" si="35"/>
        <v>0</v>
      </c>
      <c r="AR30">
        <f t="shared" si="35"/>
        <v>0</v>
      </c>
      <c r="AS30">
        <f t="shared" si="35"/>
        <v>0</v>
      </c>
      <c r="AT30">
        <f aca="true" t="shared" si="36" ref="AT30:BC39">IF(AND($D30&gt;AT$7,$D30&lt;=AT$8),1,0)</f>
        <v>0</v>
      </c>
      <c r="AU30">
        <f t="shared" si="36"/>
        <v>0</v>
      </c>
      <c r="AV30">
        <f t="shared" si="36"/>
        <v>0</v>
      </c>
      <c r="AW30">
        <f t="shared" si="36"/>
        <v>0</v>
      </c>
      <c r="AX30">
        <f t="shared" si="36"/>
        <v>0</v>
      </c>
      <c r="AY30">
        <f t="shared" si="36"/>
        <v>0</v>
      </c>
      <c r="AZ30">
        <f t="shared" si="36"/>
        <v>0</v>
      </c>
      <c r="BA30">
        <f t="shared" si="36"/>
        <v>0</v>
      </c>
      <c r="BB30">
        <f t="shared" si="36"/>
        <v>0</v>
      </c>
      <c r="BC30">
        <f t="shared" si="36"/>
        <v>0</v>
      </c>
      <c r="BD30">
        <f aca="true" t="shared" si="37" ref="BD30:BM39">IF(AND($D30&gt;BD$7,$D30&lt;=BD$8),1,0)</f>
        <v>0</v>
      </c>
      <c r="BE30">
        <f t="shared" si="37"/>
        <v>0</v>
      </c>
      <c r="BF30">
        <f t="shared" si="37"/>
        <v>0</v>
      </c>
      <c r="BG30">
        <f t="shared" si="37"/>
        <v>0</v>
      </c>
      <c r="BH30">
        <f t="shared" si="37"/>
        <v>0</v>
      </c>
      <c r="BI30">
        <f t="shared" si="37"/>
        <v>0</v>
      </c>
      <c r="BJ30">
        <f t="shared" si="37"/>
        <v>0</v>
      </c>
      <c r="BK30">
        <f t="shared" si="37"/>
        <v>0</v>
      </c>
      <c r="BL30">
        <f t="shared" si="37"/>
        <v>0</v>
      </c>
      <c r="BM30">
        <f t="shared" si="37"/>
        <v>0</v>
      </c>
      <c r="BN30">
        <f aca="true" t="shared" si="38" ref="BN30:BW39">IF(AND($D30&gt;BN$7,$D30&lt;=BN$8),1,0)</f>
        <v>0</v>
      </c>
      <c r="BO30">
        <f t="shared" si="38"/>
        <v>0</v>
      </c>
      <c r="BP30">
        <f t="shared" si="38"/>
        <v>0</v>
      </c>
      <c r="BQ30">
        <f t="shared" si="38"/>
        <v>0</v>
      </c>
      <c r="BR30">
        <f t="shared" si="38"/>
        <v>0</v>
      </c>
      <c r="BS30">
        <f t="shared" si="38"/>
        <v>0</v>
      </c>
      <c r="BT30">
        <f t="shared" si="38"/>
        <v>0</v>
      </c>
      <c r="BU30">
        <f t="shared" si="38"/>
        <v>0</v>
      </c>
      <c r="BV30">
        <f t="shared" si="38"/>
        <v>0</v>
      </c>
      <c r="BW30">
        <f t="shared" si="38"/>
        <v>0</v>
      </c>
      <c r="BX30">
        <f aca="true" t="shared" si="39" ref="BX30:CG39">IF(AND($D30&gt;BX$7,$D30&lt;=BX$8),1,0)</f>
        <v>0</v>
      </c>
      <c r="BY30">
        <f t="shared" si="39"/>
        <v>0</v>
      </c>
      <c r="BZ30">
        <f t="shared" si="39"/>
        <v>0</v>
      </c>
      <c r="CA30">
        <f t="shared" si="39"/>
        <v>0</v>
      </c>
      <c r="CB30">
        <f t="shared" si="39"/>
        <v>0</v>
      </c>
      <c r="CC30">
        <f t="shared" si="39"/>
        <v>0</v>
      </c>
      <c r="CD30">
        <f t="shared" si="39"/>
        <v>0</v>
      </c>
      <c r="CE30">
        <f t="shared" si="39"/>
        <v>0</v>
      </c>
      <c r="CF30">
        <f t="shared" si="39"/>
        <v>0</v>
      </c>
      <c r="CG30">
        <f t="shared" si="39"/>
        <v>0</v>
      </c>
      <c r="CH30">
        <f aca="true" t="shared" si="40" ref="CH30:CQ39">IF(AND($D30&gt;CH$7,$D30&lt;=CH$8),1,0)</f>
        <v>0</v>
      </c>
      <c r="CI30">
        <f t="shared" si="40"/>
        <v>0</v>
      </c>
      <c r="CJ30">
        <f t="shared" si="40"/>
        <v>0</v>
      </c>
      <c r="CK30">
        <f t="shared" si="40"/>
        <v>0</v>
      </c>
      <c r="CL30">
        <f t="shared" si="40"/>
        <v>0</v>
      </c>
      <c r="CM30">
        <f t="shared" si="40"/>
        <v>0</v>
      </c>
      <c r="CN30">
        <f t="shared" si="40"/>
        <v>0</v>
      </c>
      <c r="CO30">
        <f t="shared" si="40"/>
        <v>0</v>
      </c>
      <c r="CP30">
        <f t="shared" si="40"/>
        <v>0</v>
      </c>
      <c r="CQ30">
        <f t="shared" si="40"/>
        <v>0</v>
      </c>
      <c r="CR30">
        <f aca="true" t="shared" si="41" ref="CR30:DA39">IF(AND($D30&gt;CR$7,$D30&lt;=CR$8),1,0)</f>
        <v>0</v>
      </c>
      <c r="CS30">
        <f t="shared" si="41"/>
        <v>0</v>
      </c>
      <c r="CT30">
        <f t="shared" si="41"/>
        <v>0</v>
      </c>
      <c r="CU30">
        <f t="shared" si="41"/>
        <v>0</v>
      </c>
      <c r="CV30">
        <f t="shared" si="41"/>
        <v>0</v>
      </c>
      <c r="CW30">
        <f t="shared" si="41"/>
        <v>0</v>
      </c>
      <c r="CX30">
        <f t="shared" si="41"/>
        <v>0</v>
      </c>
      <c r="CY30">
        <f t="shared" si="41"/>
        <v>0</v>
      </c>
      <c r="CZ30">
        <f t="shared" si="41"/>
        <v>0</v>
      </c>
      <c r="DA30">
        <f t="shared" si="41"/>
        <v>0</v>
      </c>
    </row>
    <row r="31" spans="1:105" ht="15">
      <c r="A31" s="37"/>
      <c r="C31">
        <v>0.0020284029823235405</v>
      </c>
      <c r="D31">
        <f>IF($D$7=$A$25,Daten!G27,IF($D$7=$A$26,Daten!L27,IF($D$7=$A$27,Daten!H27,IF($D$7=$A$28,Daten!I27,IF($D$7=$A$29,Daten!K27,IF($D$7=$A$30,Daten!J27))))))</f>
        <v>1.7436443634474363</v>
      </c>
      <c r="F31">
        <f t="shared" si="32"/>
        <v>0</v>
      </c>
      <c r="G31">
        <f t="shared" si="32"/>
        <v>0</v>
      </c>
      <c r="H31">
        <f t="shared" si="32"/>
        <v>0</v>
      </c>
      <c r="I31">
        <f t="shared" si="32"/>
        <v>0</v>
      </c>
      <c r="J31">
        <f t="shared" si="32"/>
        <v>0</v>
      </c>
      <c r="K31">
        <f t="shared" si="32"/>
        <v>0</v>
      </c>
      <c r="L31">
        <f t="shared" si="32"/>
        <v>0</v>
      </c>
      <c r="M31">
        <f t="shared" si="32"/>
        <v>1</v>
      </c>
      <c r="N31">
        <f t="shared" si="32"/>
        <v>0</v>
      </c>
      <c r="O31">
        <f t="shared" si="32"/>
        <v>0</v>
      </c>
      <c r="P31">
        <f t="shared" si="33"/>
        <v>0</v>
      </c>
      <c r="Q31">
        <f t="shared" si="33"/>
        <v>0</v>
      </c>
      <c r="R31">
        <f t="shared" si="33"/>
        <v>0</v>
      </c>
      <c r="S31">
        <f t="shared" si="33"/>
        <v>0</v>
      </c>
      <c r="T31">
        <f t="shared" si="33"/>
        <v>0</v>
      </c>
      <c r="U31">
        <f t="shared" si="33"/>
        <v>0</v>
      </c>
      <c r="V31">
        <f t="shared" si="33"/>
        <v>0</v>
      </c>
      <c r="W31">
        <f t="shared" si="33"/>
        <v>0</v>
      </c>
      <c r="X31">
        <f t="shared" si="33"/>
        <v>0</v>
      </c>
      <c r="Y31">
        <f t="shared" si="33"/>
        <v>0</v>
      </c>
      <c r="Z31">
        <f t="shared" si="34"/>
        <v>0</v>
      </c>
      <c r="AA31">
        <f t="shared" si="34"/>
        <v>0</v>
      </c>
      <c r="AB31">
        <f t="shared" si="34"/>
        <v>0</v>
      </c>
      <c r="AC31">
        <f t="shared" si="34"/>
        <v>0</v>
      </c>
      <c r="AD31">
        <f t="shared" si="34"/>
        <v>0</v>
      </c>
      <c r="AE31">
        <f t="shared" si="34"/>
        <v>0</v>
      </c>
      <c r="AF31">
        <f t="shared" si="34"/>
        <v>0</v>
      </c>
      <c r="AG31">
        <f t="shared" si="34"/>
        <v>0</v>
      </c>
      <c r="AH31">
        <f t="shared" si="34"/>
        <v>0</v>
      </c>
      <c r="AI31">
        <f t="shared" si="34"/>
        <v>0</v>
      </c>
      <c r="AJ31">
        <f t="shared" si="35"/>
        <v>0</v>
      </c>
      <c r="AK31">
        <f t="shared" si="35"/>
        <v>0</v>
      </c>
      <c r="AL31">
        <f t="shared" si="35"/>
        <v>0</v>
      </c>
      <c r="AM31">
        <f t="shared" si="35"/>
        <v>0</v>
      </c>
      <c r="AN31">
        <f t="shared" si="35"/>
        <v>0</v>
      </c>
      <c r="AO31">
        <f t="shared" si="35"/>
        <v>0</v>
      </c>
      <c r="AP31">
        <f t="shared" si="35"/>
        <v>0</v>
      </c>
      <c r="AQ31">
        <f t="shared" si="35"/>
        <v>0</v>
      </c>
      <c r="AR31">
        <f t="shared" si="35"/>
        <v>0</v>
      </c>
      <c r="AS31">
        <f t="shared" si="35"/>
        <v>0</v>
      </c>
      <c r="AT31">
        <f t="shared" si="36"/>
        <v>0</v>
      </c>
      <c r="AU31">
        <f t="shared" si="36"/>
        <v>0</v>
      </c>
      <c r="AV31">
        <f t="shared" si="36"/>
        <v>0</v>
      </c>
      <c r="AW31">
        <f t="shared" si="36"/>
        <v>0</v>
      </c>
      <c r="AX31">
        <f t="shared" si="36"/>
        <v>0</v>
      </c>
      <c r="AY31">
        <f t="shared" si="36"/>
        <v>0</v>
      </c>
      <c r="AZ31">
        <f t="shared" si="36"/>
        <v>0</v>
      </c>
      <c r="BA31">
        <f t="shared" si="36"/>
        <v>0</v>
      </c>
      <c r="BB31">
        <f t="shared" si="36"/>
        <v>0</v>
      </c>
      <c r="BC31">
        <f t="shared" si="36"/>
        <v>0</v>
      </c>
      <c r="BD31">
        <f t="shared" si="37"/>
        <v>0</v>
      </c>
      <c r="BE31">
        <f t="shared" si="37"/>
        <v>0</v>
      </c>
      <c r="BF31">
        <f t="shared" si="37"/>
        <v>0</v>
      </c>
      <c r="BG31">
        <f t="shared" si="37"/>
        <v>0</v>
      </c>
      <c r="BH31">
        <f t="shared" si="37"/>
        <v>0</v>
      </c>
      <c r="BI31">
        <f t="shared" si="37"/>
        <v>0</v>
      </c>
      <c r="BJ31">
        <f t="shared" si="37"/>
        <v>0</v>
      </c>
      <c r="BK31">
        <f t="shared" si="37"/>
        <v>0</v>
      </c>
      <c r="BL31">
        <f t="shared" si="37"/>
        <v>0</v>
      </c>
      <c r="BM31">
        <f t="shared" si="37"/>
        <v>0</v>
      </c>
      <c r="BN31">
        <f t="shared" si="38"/>
        <v>0</v>
      </c>
      <c r="BO31">
        <f t="shared" si="38"/>
        <v>0</v>
      </c>
      <c r="BP31">
        <f t="shared" si="38"/>
        <v>0</v>
      </c>
      <c r="BQ31">
        <f t="shared" si="38"/>
        <v>0</v>
      </c>
      <c r="BR31">
        <f t="shared" si="38"/>
        <v>0</v>
      </c>
      <c r="BS31">
        <f t="shared" si="38"/>
        <v>0</v>
      </c>
      <c r="BT31">
        <f t="shared" si="38"/>
        <v>0</v>
      </c>
      <c r="BU31">
        <f t="shared" si="38"/>
        <v>0</v>
      </c>
      <c r="BV31">
        <f t="shared" si="38"/>
        <v>0</v>
      </c>
      <c r="BW31">
        <f t="shared" si="38"/>
        <v>0</v>
      </c>
      <c r="BX31">
        <f t="shared" si="39"/>
        <v>0</v>
      </c>
      <c r="BY31">
        <f t="shared" si="39"/>
        <v>0</v>
      </c>
      <c r="BZ31">
        <f t="shared" si="39"/>
        <v>0</v>
      </c>
      <c r="CA31">
        <f t="shared" si="39"/>
        <v>0</v>
      </c>
      <c r="CB31">
        <f t="shared" si="39"/>
        <v>0</v>
      </c>
      <c r="CC31">
        <f t="shared" si="39"/>
        <v>0</v>
      </c>
      <c r="CD31">
        <f t="shared" si="39"/>
        <v>0</v>
      </c>
      <c r="CE31">
        <f t="shared" si="39"/>
        <v>0</v>
      </c>
      <c r="CF31">
        <f t="shared" si="39"/>
        <v>0</v>
      </c>
      <c r="CG31">
        <f t="shared" si="39"/>
        <v>0</v>
      </c>
      <c r="CH31">
        <f t="shared" si="40"/>
        <v>0</v>
      </c>
      <c r="CI31">
        <f t="shared" si="40"/>
        <v>0</v>
      </c>
      <c r="CJ31">
        <f t="shared" si="40"/>
        <v>0</v>
      </c>
      <c r="CK31">
        <f t="shared" si="40"/>
        <v>0</v>
      </c>
      <c r="CL31">
        <f t="shared" si="40"/>
        <v>0</v>
      </c>
      <c r="CM31">
        <f t="shared" si="40"/>
        <v>0</v>
      </c>
      <c r="CN31">
        <f t="shared" si="40"/>
        <v>0</v>
      </c>
      <c r="CO31">
        <f t="shared" si="40"/>
        <v>0</v>
      </c>
      <c r="CP31">
        <f t="shared" si="40"/>
        <v>0</v>
      </c>
      <c r="CQ31">
        <f t="shared" si="40"/>
        <v>0</v>
      </c>
      <c r="CR31">
        <f t="shared" si="41"/>
        <v>0</v>
      </c>
      <c r="CS31">
        <f t="shared" si="41"/>
        <v>0</v>
      </c>
      <c r="CT31">
        <f t="shared" si="41"/>
        <v>0</v>
      </c>
      <c r="CU31">
        <f t="shared" si="41"/>
        <v>0</v>
      </c>
      <c r="CV31">
        <f t="shared" si="41"/>
        <v>0</v>
      </c>
      <c r="CW31">
        <f t="shared" si="41"/>
        <v>0</v>
      </c>
      <c r="CX31">
        <f t="shared" si="41"/>
        <v>0</v>
      </c>
      <c r="CY31">
        <f t="shared" si="41"/>
        <v>0</v>
      </c>
      <c r="CZ31">
        <f t="shared" si="41"/>
        <v>0</v>
      </c>
      <c r="DA31">
        <f t="shared" si="41"/>
        <v>0</v>
      </c>
    </row>
    <row r="32" spans="1:105" ht="15">
      <c r="A32" s="37"/>
      <c r="C32">
        <v>8.914766345535785E-05</v>
      </c>
      <c r="D32">
        <f>IF($D$7=$A$25,Daten!G28,IF($D$7=$A$26,Daten!L28,IF($D$7=$A$27,Daten!H28,IF($D$7=$A$28,Daten!I28,IF($D$7=$A$29,Daten!K28,IF($D$7=$A$30,Daten!J28))))))</f>
        <v>1.9356235060988634</v>
      </c>
      <c r="F32">
        <f t="shared" si="32"/>
        <v>0</v>
      </c>
      <c r="G32">
        <f t="shared" si="32"/>
        <v>0</v>
      </c>
      <c r="H32">
        <f t="shared" si="32"/>
        <v>0</v>
      </c>
      <c r="I32">
        <f t="shared" si="32"/>
        <v>0</v>
      </c>
      <c r="J32">
        <f t="shared" si="32"/>
        <v>0</v>
      </c>
      <c r="K32">
        <f t="shared" si="32"/>
        <v>0</v>
      </c>
      <c r="L32">
        <f t="shared" si="32"/>
        <v>0</v>
      </c>
      <c r="M32">
        <f t="shared" si="32"/>
        <v>0</v>
      </c>
      <c r="N32">
        <f t="shared" si="32"/>
        <v>1</v>
      </c>
      <c r="O32">
        <f t="shared" si="32"/>
        <v>0</v>
      </c>
      <c r="P32">
        <f t="shared" si="33"/>
        <v>0</v>
      </c>
      <c r="Q32">
        <f t="shared" si="33"/>
        <v>0</v>
      </c>
      <c r="R32">
        <f t="shared" si="33"/>
        <v>0</v>
      </c>
      <c r="S32">
        <f t="shared" si="33"/>
        <v>0</v>
      </c>
      <c r="T32">
        <f t="shared" si="33"/>
        <v>0</v>
      </c>
      <c r="U32">
        <f t="shared" si="33"/>
        <v>0</v>
      </c>
      <c r="V32">
        <f t="shared" si="33"/>
        <v>0</v>
      </c>
      <c r="W32">
        <f t="shared" si="33"/>
        <v>0</v>
      </c>
      <c r="X32">
        <f t="shared" si="33"/>
        <v>0</v>
      </c>
      <c r="Y32">
        <f t="shared" si="33"/>
        <v>0</v>
      </c>
      <c r="Z32">
        <f t="shared" si="34"/>
        <v>0</v>
      </c>
      <c r="AA32">
        <f t="shared" si="34"/>
        <v>0</v>
      </c>
      <c r="AB32">
        <f t="shared" si="34"/>
        <v>0</v>
      </c>
      <c r="AC32">
        <f t="shared" si="34"/>
        <v>0</v>
      </c>
      <c r="AD32">
        <f t="shared" si="34"/>
        <v>0</v>
      </c>
      <c r="AE32">
        <f t="shared" si="34"/>
        <v>0</v>
      </c>
      <c r="AF32">
        <f t="shared" si="34"/>
        <v>0</v>
      </c>
      <c r="AG32">
        <f t="shared" si="34"/>
        <v>0</v>
      </c>
      <c r="AH32">
        <f t="shared" si="34"/>
        <v>0</v>
      </c>
      <c r="AI32">
        <f t="shared" si="34"/>
        <v>0</v>
      </c>
      <c r="AJ32">
        <f t="shared" si="35"/>
        <v>0</v>
      </c>
      <c r="AK32">
        <f t="shared" si="35"/>
        <v>0</v>
      </c>
      <c r="AL32">
        <f t="shared" si="35"/>
        <v>0</v>
      </c>
      <c r="AM32">
        <f t="shared" si="35"/>
        <v>0</v>
      </c>
      <c r="AN32">
        <f t="shared" si="35"/>
        <v>0</v>
      </c>
      <c r="AO32">
        <f t="shared" si="35"/>
        <v>0</v>
      </c>
      <c r="AP32">
        <f t="shared" si="35"/>
        <v>0</v>
      </c>
      <c r="AQ32">
        <f t="shared" si="35"/>
        <v>0</v>
      </c>
      <c r="AR32">
        <f t="shared" si="35"/>
        <v>0</v>
      </c>
      <c r="AS32">
        <f t="shared" si="35"/>
        <v>0</v>
      </c>
      <c r="AT32">
        <f t="shared" si="36"/>
        <v>0</v>
      </c>
      <c r="AU32">
        <f t="shared" si="36"/>
        <v>0</v>
      </c>
      <c r="AV32">
        <f t="shared" si="36"/>
        <v>0</v>
      </c>
      <c r="AW32">
        <f t="shared" si="36"/>
        <v>0</v>
      </c>
      <c r="AX32">
        <f t="shared" si="36"/>
        <v>0</v>
      </c>
      <c r="AY32">
        <f t="shared" si="36"/>
        <v>0</v>
      </c>
      <c r="AZ32">
        <f t="shared" si="36"/>
        <v>0</v>
      </c>
      <c r="BA32">
        <f t="shared" si="36"/>
        <v>0</v>
      </c>
      <c r="BB32">
        <f t="shared" si="36"/>
        <v>0</v>
      </c>
      <c r="BC32">
        <f t="shared" si="36"/>
        <v>0</v>
      </c>
      <c r="BD32">
        <f t="shared" si="37"/>
        <v>0</v>
      </c>
      <c r="BE32">
        <f t="shared" si="37"/>
        <v>0</v>
      </c>
      <c r="BF32">
        <f t="shared" si="37"/>
        <v>0</v>
      </c>
      <c r="BG32">
        <f t="shared" si="37"/>
        <v>0</v>
      </c>
      <c r="BH32">
        <f t="shared" si="37"/>
        <v>0</v>
      </c>
      <c r="BI32">
        <f t="shared" si="37"/>
        <v>0</v>
      </c>
      <c r="BJ32">
        <f t="shared" si="37"/>
        <v>0</v>
      </c>
      <c r="BK32">
        <f t="shared" si="37"/>
        <v>0</v>
      </c>
      <c r="BL32">
        <f t="shared" si="37"/>
        <v>0</v>
      </c>
      <c r="BM32">
        <f t="shared" si="37"/>
        <v>0</v>
      </c>
      <c r="BN32">
        <f t="shared" si="38"/>
        <v>0</v>
      </c>
      <c r="BO32">
        <f t="shared" si="38"/>
        <v>0</v>
      </c>
      <c r="BP32">
        <f t="shared" si="38"/>
        <v>0</v>
      </c>
      <c r="BQ32">
        <f t="shared" si="38"/>
        <v>0</v>
      </c>
      <c r="BR32">
        <f t="shared" si="38"/>
        <v>0</v>
      </c>
      <c r="BS32">
        <f t="shared" si="38"/>
        <v>0</v>
      </c>
      <c r="BT32">
        <f t="shared" si="38"/>
        <v>0</v>
      </c>
      <c r="BU32">
        <f t="shared" si="38"/>
        <v>0</v>
      </c>
      <c r="BV32">
        <f t="shared" si="38"/>
        <v>0</v>
      </c>
      <c r="BW32">
        <f t="shared" si="38"/>
        <v>0</v>
      </c>
      <c r="BX32">
        <f t="shared" si="39"/>
        <v>0</v>
      </c>
      <c r="BY32">
        <f t="shared" si="39"/>
        <v>0</v>
      </c>
      <c r="BZ32">
        <f t="shared" si="39"/>
        <v>0</v>
      </c>
      <c r="CA32">
        <f t="shared" si="39"/>
        <v>0</v>
      </c>
      <c r="CB32">
        <f t="shared" si="39"/>
        <v>0</v>
      </c>
      <c r="CC32">
        <f t="shared" si="39"/>
        <v>0</v>
      </c>
      <c r="CD32">
        <f t="shared" si="39"/>
        <v>0</v>
      </c>
      <c r="CE32">
        <f t="shared" si="39"/>
        <v>0</v>
      </c>
      <c r="CF32">
        <f t="shared" si="39"/>
        <v>0</v>
      </c>
      <c r="CG32">
        <f t="shared" si="39"/>
        <v>0</v>
      </c>
      <c r="CH32">
        <f t="shared" si="40"/>
        <v>0</v>
      </c>
      <c r="CI32">
        <f t="shared" si="40"/>
        <v>0</v>
      </c>
      <c r="CJ32">
        <f t="shared" si="40"/>
        <v>0</v>
      </c>
      <c r="CK32">
        <f t="shared" si="40"/>
        <v>0</v>
      </c>
      <c r="CL32">
        <f t="shared" si="40"/>
        <v>0</v>
      </c>
      <c r="CM32">
        <f t="shared" si="40"/>
        <v>0</v>
      </c>
      <c r="CN32">
        <f t="shared" si="40"/>
        <v>0</v>
      </c>
      <c r="CO32">
        <f t="shared" si="40"/>
        <v>0</v>
      </c>
      <c r="CP32">
        <f t="shared" si="40"/>
        <v>0</v>
      </c>
      <c r="CQ32">
        <f t="shared" si="40"/>
        <v>0</v>
      </c>
      <c r="CR32">
        <f t="shared" si="41"/>
        <v>0</v>
      </c>
      <c r="CS32">
        <f t="shared" si="41"/>
        <v>0</v>
      </c>
      <c r="CT32">
        <f t="shared" si="41"/>
        <v>0</v>
      </c>
      <c r="CU32">
        <f t="shared" si="41"/>
        <v>0</v>
      </c>
      <c r="CV32">
        <f t="shared" si="41"/>
        <v>0</v>
      </c>
      <c r="CW32">
        <f t="shared" si="41"/>
        <v>0</v>
      </c>
      <c r="CX32">
        <f t="shared" si="41"/>
        <v>0</v>
      </c>
      <c r="CY32">
        <f t="shared" si="41"/>
        <v>0</v>
      </c>
      <c r="CZ32">
        <f t="shared" si="41"/>
        <v>0</v>
      </c>
      <c r="DA32">
        <f t="shared" si="41"/>
        <v>0</v>
      </c>
    </row>
    <row r="33" spans="1:105" ht="15">
      <c r="A33" s="37"/>
      <c r="C33">
        <v>0.017007282004791735</v>
      </c>
      <c r="D33">
        <f>IF($D$7=$A$25,Daten!G29,IF($D$7=$A$26,Daten!L29,IF($D$7=$A$27,Daten!H29,IF($D$7=$A$28,Daten!I29,IF($D$7=$A$29,Daten!K29,IF($D$7=$A$30,Daten!J29))))))</f>
        <v>2.317649011275837</v>
      </c>
      <c r="F33">
        <f t="shared" si="32"/>
        <v>0</v>
      </c>
      <c r="G33">
        <f t="shared" si="32"/>
        <v>0</v>
      </c>
      <c r="H33">
        <f t="shared" si="32"/>
        <v>0</v>
      </c>
      <c r="I33">
        <f t="shared" si="32"/>
        <v>0</v>
      </c>
      <c r="J33">
        <f t="shared" si="32"/>
        <v>0</v>
      </c>
      <c r="K33">
        <f t="shared" si="32"/>
        <v>0</v>
      </c>
      <c r="L33">
        <f t="shared" si="32"/>
        <v>0</v>
      </c>
      <c r="M33">
        <f t="shared" si="32"/>
        <v>0</v>
      </c>
      <c r="N33">
        <f t="shared" si="32"/>
        <v>0</v>
      </c>
      <c r="O33">
        <f t="shared" si="32"/>
        <v>0</v>
      </c>
      <c r="P33">
        <f t="shared" si="33"/>
        <v>1</v>
      </c>
      <c r="Q33">
        <f t="shared" si="33"/>
        <v>0</v>
      </c>
      <c r="R33">
        <f t="shared" si="33"/>
        <v>0</v>
      </c>
      <c r="S33">
        <f t="shared" si="33"/>
        <v>0</v>
      </c>
      <c r="T33">
        <f t="shared" si="33"/>
        <v>0</v>
      </c>
      <c r="U33">
        <f t="shared" si="33"/>
        <v>0</v>
      </c>
      <c r="V33">
        <f t="shared" si="33"/>
        <v>0</v>
      </c>
      <c r="W33">
        <f t="shared" si="33"/>
        <v>0</v>
      </c>
      <c r="X33">
        <f t="shared" si="33"/>
        <v>0</v>
      </c>
      <c r="Y33">
        <f t="shared" si="33"/>
        <v>0</v>
      </c>
      <c r="Z33">
        <f t="shared" si="34"/>
        <v>0</v>
      </c>
      <c r="AA33">
        <f t="shared" si="34"/>
        <v>0</v>
      </c>
      <c r="AB33">
        <f t="shared" si="34"/>
        <v>0</v>
      </c>
      <c r="AC33">
        <f t="shared" si="34"/>
        <v>0</v>
      </c>
      <c r="AD33">
        <f t="shared" si="34"/>
        <v>0</v>
      </c>
      <c r="AE33">
        <f t="shared" si="34"/>
        <v>0</v>
      </c>
      <c r="AF33">
        <f t="shared" si="34"/>
        <v>0</v>
      </c>
      <c r="AG33">
        <f t="shared" si="34"/>
        <v>0</v>
      </c>
      <c r="AH33">
        <f t="shared" si="34"/>
        <v>0</v>
      </c>
      <c r="AI33">
        <f t="shared" si="34"/>
        <v>0</v>
      </c>
      <c r="AJ33">
        <f t="shared" si="35"/>
        <v>0</v>
      </c>
      <c r="AK33">
        <f t="shared" si="35"/>
        <v>0</v>
      </c>
      <c r="AL33">
        <f t="shared" si="35"/>
        <v>0</v>
      </c>
      <c r="AM33">
        <f t="shared" si="35"/>
        <v>0</v>
      </c>
      <c r="AN33">
        <f t="shared" si="35"/>
        <v>0</v>
      </c>
      <c r="AO33">
        <f t="shared" si="35"/>
        <v>0</v>
      </c>
      <c r="AP33">
        <f t="shared" si="35"/>
        <v>0</v>
      </c>
      <c r="AQ33">
        <f t="shared" si="35"/>
        <v>0</v>
      </c>
      <c r="AR33">
        <f t="shared" si="35"/>
        <v>0</v>
      </c>
      <c r="AS33">
        <f t="shared" si="35"/>
        <v>0</v>
      </c>
      <c r="AT33">
        <f t="shared" si="36"/>
        <v>0</v>
      </c>
      <c r="AU33">
        <f t="shared" si="36"/>
        <v>0</v>
      </c>
      <c r="AV33">
        <f t="shared" si="36"/>
        <v>0</v>
      </c>
      <c r="AW33">
        <f t="shared" si="36"/>
        <v>0</v>
      </c>
      <c r="AX33">
        <f t="shared" si="36"/>
        <v>0</v>
      </c>
      <c r="AY33">
        <f t="shared" si="36"/>
        <v>0</v>
      </c>
      <c r="AZ33">
        <f t="shared" si="36"/>
        <v>0</v>
      </c>
      <c r="BA33">
        <f t="shared" si="36"/>
        <v>0</v>
      </c>
      <c r="BB33">
        <f t="shared" si="36"/>
        <v>0</v>
      </c>
      <c r="BC33">
        <f t="shared" si="36"/>
        <v>0</v>
      </c>
      <c r="BD33">
        <f t="shared" si="37"/>
        <v>0</v>
      </c>
      <c r="BE33">
        <f t="shared" si="37"/>
        <v>0</v>
      </c>
      <c r="BF33">
        <f t="shared" si="37"/>
        <v>0</v>
      </c>
      <c r="BG33">
        <f t="shared" si="37"/>
        <v>0</v>
      </c>
      <c r="BH33">
        <f t="shared" si="37"/>
        <v>0</v>
      </c>
      <c r="BI33">
        <f t="shared" si="37"/>
        <v>0</v>
      </c>
      <c r="BJ33">
        <f t="shared" si="37"/>
        <v>0</v>
      </c>
      <c r="BK33">
        <f t="shared" si="37"/>
        <v>0</v>
      </c>
      <c r="BL33">
        <f t="shared" si="37"/>
        <v>0</v>
      </c>
      <c r="BM33">
        <f t="shared" si="37"/>
        <v>0</v>
      </c>
      <c r="BN33">
        <f t="shared" si="38"/>
        <v>0</v>
      </c>
      <c r="BO33">
        <f t="shared" si="38"/>
        <v>0</v>
      </c>
      <c r="BP33">
        <f t="shared" si="38"/>
        <v>0</v>
      </c>
      <c r="BQ33">
        <f t="shared" si="38"/>
        <v>0</v>
      </c>
      <c r="BR33">
        <f t="shared" si="38"/>
        <v>0</v>
      </c>
      <c r="BS33">
        <f t="shared" si="38"/>
        <v>0</v>
      </c>
      <c r="BT33">
        <f t="shared" si="38"/>
        <v>0</v>
      </c>
      <c r="BU33">
        <f t="shared" si="38"/>
        <v>0</v>
      </c>
      <c r="BV33">
        <f t="shared" si="38"/>
        <v>0</v>
      </c>
      <c r="BW33">
        <f t="shared" si="38"/>
        <v>0</v>
      </c>
      <c r="BX33">
        <f t="shared" si="39"/>
        <v>0</v>
      </c>
      <c r="BY33">
        <f t="shared" si="39"/>
        <v>0</v>
      </c>
      <c r="BZ33">
        <f t="shared" si="39"/>
        <v>0</v>
      </c>
      <c r="CA33">
        <f t="shared" si="39"/>
        <v>0</v>
      </c>
      <c r="CB33">
        <f t="shared" si="39"/>
        <v>0</v>
      </c>
      <c r="CC33">
        <f t="shared" si="39"/>
        <v>0</v>
      </c>
      <c r="CD33">
        <f t="shared" si="39"/>
        <v>0</v>
      </c>
      <c r="CE33">
        <f t="shared" si="39"/>
        <v>0</v>
      </c>
      <c r="CF33">
        <f t="shared" si="39"/>
        <v>0</v>
      </c>
      <c r="CG33">
        <f t="shared" si="39"/>
        <v>0</v>
      </c>
      <c r="CH33">
        <f t="shared" si="40"/>
        <v>0</v>
      </c>
      <c r="CI33">
        <f t="shared" si="40"/>
        <v>0</v>
      </c>
      <c r="CJ33">
        <f t="shared" si="40"/>
        <v>0</v>
      </c>
      <c r="CK33">
        <f t="shared" si="40"/>
        <v>0</v>
      </c>
      <c r="CL33">
        <f t="shared" si="40"/>
        <v>0</v>
      </c>
      <c r="CM33">
        <f t="shared" si="40"/>
        <v>0</v>
      </c>
      <c r="CN33">
        <f t="shared" si="40"/>
        <v>0</v>
      </c>
      <c r="CO33">
        <f t="shared" si="40"/>
        <v>0</v>
      </c>
      <c r="CP33">
        <f t="shared" si="40"/>
        <v>0</v>
      </c>
      <c r="CQ33">
        <f t="shared" si="40"/>
        <v>0</v>
      </c>
      <c r="CR33">
        <f t="shared" si="41"/>
        <v>0</v>
      </c>
      <c r="CS33">
        <f t="shared" si="41"/>
        <v>0</v>
      </c>
      <c r="CT33">
        <f t="shared" si="41"/>
        <v>0</v>
      </c>
      <c r="CU33">
        <f t="shared" si="41"/>
        <v>0</v>
      </c>
      <c r="CV33">
        <f t="shared" si="41"/>
        <v>0</v>
      </c>
      <c r="CW33">
        <f t="shared" si="41"/>
        <v>0</v>
      </c>
      <c r="CX33">
        <f t="shared" si="41"/>
        <v>0</v>
      </c>
      <c r="CY33">
        <f t="shared" si="41"/>
        <v>0</v>
      </c>
      <c r="CZ33">
        <f t="shared" si="41"/>
        <v>0</v>
      </c>
      <c r="DA33">
        <f t="shared" si="41"/>
        <v>0</v>
      </c>
    </row>
    <row r="34" spans="1:105" ht="15">
      <c r="A34" s="36"/>
      <c r="C34">
        <v>0.014037177152189884</v>
      </c>
      <c r="D34">
        <f>IF($D$7=$A$25,Daten!G30,IF($D$7=$A$26,Daten!L30,IF($D$7=$A$27,Daten!H30,IF($D$7=$A$28,Daten!I30,IF($D$7=$A$29,Daten!K30,IF($D$7=$A$30,Daten!J30))))))</f>
        <v>1.4576251834759932</v>
      </c>
      <c r="F34">
        <f t="shared" si="32"/>
        <v>0</v>
      </c>
      <c r="G34">
        <f t="shared" si="32"/>
        <v>0</v>
      </c>
      <c r="H34">
        <f t="shared" si="32"/>
        <v>0</v>
      </c>
      <c r="I34">
        <f t="shared" si="32"/>
        <v>0</v>
      </c>
      <c r="J34">
        <f t="shared" si="32"/>
        <v>0</v>
      </c>
      <c r="K34">
        <f t="shared" si="32"/>
        <v>0</v>
      </c>
      <c r="L34">
        <f t="shared" si="32"/>
        <v>1</v>
      </c>
      <c r="M34">
        <f t="shared" si="32"/>
        <v>0</v>
      </c>
      <c r="N34">
        <f t="shared" si="32"/>
        <v>0</v>
      </c>
      <c r="O34">
        <f t="shared" si="32"/>
        <v>0</v>
      </c>
      <c r="P34">
        <f t="shared" si="33"/>
        <v>0</v>
      </c>
      <c r="Q34">
        <f t="shared" si="33"/>
        <v>0</v>
      </c>
      <c r="R34">
        <f t="shared" si="33"/>
        <v>0</v>
      </c>
      <c r="S34">
        <f t="shared" si="33"/>
        <v>0</v>
      </c>
      <c r="T34">
        <f t="shared" si="33"/>
        <v>0</v>
      </c>
      <c r="U34">
        <f t="shared" si="33"/>
        <v>0</v>
      </c>
      <c r="V34">
        <f t="shared" si="33"/>
        <v>0</v>
      </c>
      <c r="W34">
        <f t="shared" si="33"/>
        <v>0</v>
      </c>
      <c r="X34">
        <f t="shared" si="33"/>
        <v>0</v>
      </c>
      <c r="Y34">
        <f t="shared" si="33"/>
        <v>0</v>
      </c>
      <c r="Z34">
        <f t="shared" si="34"/>
        <v>0</v>
      </c>
      <c r="AA34">
        <f t="shared" si="34"/>
        <v>0</v>
      </c>
      <c r="AB34">
        <f t="shared" si="34"/>
        <v>0</v>
      </c>
      <c r="AC34">
        <f t="shared" si="34"/>
        <v>0</v>
      </c>
      <c r="AD34">
        <f t="shared" si="34"/>
        <v>0</v>
      </c>
      <c r="AE34">
        <f t="shared" si="34"/>
        <v>0</v>
      </c>
      <c r="AF34">
        <f t="shared" si="34"/>
        <v>0</v>
      </c>
      <c r="AG34">
        <f t="shared" si="34"/>
        <v>0</v>
      </c>
      <c r="AH34">
        <f t="shared" si="34"/>
        <v>0</v>
      </c>
      <c r="AI34">
        <f t="shared" si="34"/>
        <v>0</v>
      </c>
      <c r="AJ34">
        <f t="shared" si="35"/>
        <v>0</v>
      </c>
      <c r="AK34">
        <f t="shared" si="35"/>
        <v>0</v>
      </c>
      <c r="AL34">
        <f t="shared" si="35"/>
        <v>0</v>
      </c>
      <c r="AM34">
        <f t="shared" si="35"/>
        <v>0</v>
      </c>
      <c r="AN34">
        <f t="shared" si="35"/>
        <v>0</v>
      </c>
      <c r="AO34">
        <f t="shared" si="35"/>
        <v>0</v>
      </c>
      <c r="AP34">
        <f t="shared" si="35"/>
        <v>0</v>
      </c>
      <c r="AQ34">
        <f t="shared" si="35"/>
        <v>0</v>
      </c>
      <c r="AR34">
        <f t="shared" si="35"/>
        <v>0</v>
      </c>
      <c r="AS34">
        <f t="shared" si="35"/>
        <v>0</v>
      </c>
      <c r="AT34">
        <f t="shared" si="36"/>
        <v>0</v>
      </c>
      <c r="AU34">
        <f t="shared" si="36"/>
        <v>0</v>
      </c>
      <c r="AV34">
        <f t="shared" si="36"/>
        <v>0</v>
      </c>
      <c r="AW34">
        <f t="shared" si="36"/>
        <v>0</v>
      </c>
      <c r="AX34">
        <f t="shared" si="36"/>
        <v>0</v>
      </c>
      <c r="AY34">
        <f t="shared" si="36"/>
        <v>0</v>
      </c>
      <c r="AZ34">
        <f t="shared" si="36"/>
        <v>0</v>
      </c>
      <c r="BA34">
        <f t="shared" si="36"/>
        <v>0</v>
      </c>
      <c r="BB34">
        <f t="shared" si="36"/>
        <v>0</v>
      </c>
      <c r="BC34">
        <f t="shared" si="36"/>
        <v>0</v>
      </c>
      <c r="BD34">
        <f t="shared" si="37"/>
        <v>0</v>
      </c>
      <c r="BE34">
        <f t="shared" si="37"/>
        <v>0</v>
      </c>
      <c r="BF34">
        <f t="shared" si="37"/>
        <v>0</v>
      </c>
      <c r="BG34">
        <f t="shared" si="37"/>
        <v>0</v>
      </c>
      <c r="BH34">
        <f t="shared" si="37"/>
        <v>0</v>
      </c>
      <c r="BI34">
        <f t="shared" si="37"/>
        <v>0</v>
      </c>
      <c r="BJ34">
        <f t="shared" si="37"/>
        <v>0</v>
      </c>
      <c r="BK34">
        <f t="shared" si="37"/>
        <v>0</v>
      </c>
      <c r="BL34">
        <f t="shared" si="37"/>
        <v>0</v>
      </c>
      <c r="BM34">
        <f t="shared" si="37"/>
        <v>0</v>
      </c>
      <c r="BN34">
        <f t="shared" si="38"/>
        <v>0</v>
      </c>
      <c r="BO34">
        <f t="shared" si="38"/>
        <v>0</v>
      </c>
      <c r="BP34">
        <f t="shared" si="38"/>
        <v>0</v>
      </c>
      <c r="BQ34">
        <f t="shared" si="38"/>
        <v>0</v>
      </c>
      <c r="BR34">
        <f t="shared" si="38"/>
        <v>0</v>
      </c>
      <c r="BS34">
        <f t="shared" si="38"/>
        <v>0</v>
      </c>
      <c r="BT34">
        <f t="shared" si="38"/>
        <v>0</v>
      </c>
      <c r="BU34">
        <f t="shared" si="38"/>
        <v>0</v>
      </c>
      <c r="BV34">
        <f t="shared" si="38"/>
        <v>0</v>
      </c>
      <c r="BW34">
        <f t="shared" si="38"/>
        <v>0</v>
      </c>
      <c r="BX34">
        <f t="shared" si="39"/>
        <v>0</v>
      </c>
      <c r="BY34">
        <f t="shared" si="39"/>
        <v>0</v>
      </c>
      <c r="BZ34">
        <f t="shared" si="39"/>
        <v>0</v>
      </c>
      <c r="CA34">
        <f t="shared" si="39"/>
        <v>0</v>
      </c>
      <c r="CB34">
        <f t="shared" si="39"/>
        <v>0</v>
      </c>
      <c r="CC34">
        <f t="shared" si="39"/>
        <v>0</v>
      </c>
      <c r="CD34">
        <f t="shared" si="39"/>
        <v>0</v>
      </c>
      <c r="CE34">
        <f t="shared" si="39"/>
        <v>0</v>
      </c>
      <c r="CF34">
        <f t="shared" si="39"/>
        <v>0</v>
      </c>
      <c r="CG34">
        <f t="shared" si="39"/>
        <v>0</v>
      </c>
      <c r="CH34">
        <f t="shared" si="40"/>
        <v>0</v>
      </c>
      <c r="CI34">
        <f t="shared" si="40"/>
        <v>0</v>
      </c>
      <c r="CJ34">
        <f t="shared" si="40"/>
        <v>0</v>
      </c>
      <c r="CK34">
        <f t="shared" si="40"/>
        <v>0</v>
      </c>
      <c r="CL34">
        <f t="shared" si="40"/>
        <v>0</v>
      </c>
      <c r="CM34">
        <f t="shared" si="40"/>
        <v>0</v>
      </c>
      <c r="CN34">
        <f t="shared" si="40"/>
        <v>0</v>
      </c>
      <c r="CO34">
        <f t="shared" si="40"/>
        <v>0</v>
      </c>
      <c r="CP34">
        <f t="shared" si="40"/>
        <v>0</v>
      </c>
      <c r="CQ34">
        <f t="shared" si="40"/>
        <v>0</v>
      </c>
      <c r="CR34">
        <f t="shared" si="41"/>
        <v>0</v>
      </c>
      <c r="CS34">
        <f t="shared" si="41"/>
        <v>0</v>
      </c>
      <c r="CT34">
        <f t="shared" si="41"/>
        <v>0</v>
      </c>
      <c r="CU34">
        <f t="shared" si="41"/>
        <v>0</v>
      </c>
      <c r="CV34">
        <f t="shared" si="41"/>
        <v>0</v>
      </c>
      <c r="CW34">
        <f t="shared" si="41"/>
        <v>0</v>
      </c>
      <c r="CX34">
        <f t="shared" si="41"/>
        <v>0</v>
      </c>
      <c r="CY34">
        <f t="shared" si="41"/>
        <v>0</v>
      </c>
      <c r="CZ34">
        <f t="shared" si="41"/>
        <v>0</v>
      </c>
      <c r="DA34">
        <f t="shared" si="41"/>
        <v>0</v>
      </c>
    </row>
    <row r="35" spans="3:105" ht="12.75">
      <c r="C35">
        <v>0.008033874941061225</v>
      </c>
      <c r="D35">
        <f>IF($D$7=$A$25,Daten!G31,IF($D$7=$A$26,Daten!L31,IF($D$7=$A$27,Daten!H31,IF($D$7=$A$28,Daten!I31,IF($D$7=$A$29,Daten!K31,IF($D$7=$A$30,Daten!J31))))))</f>
        <v>1.919094212200922</v>
      </c>
      <c r="F35">
        <f t="shared" si="32"/>
        <v>0</v>
      </c>
      <c r="G35">
        <f t="shared" si="32"/>
        <v>0</v>
      </c>
      <c r="H35">
        <f t="shared" si="32"/>
        <v>0</v>
      </c>
      <c r="I35">
        <f t="shared" si="32"/>
        <v>0</v>
      </c>
      <c r="J35">
        <f t="shared" si="32"/>
        <v>0</v>
      </c>
      <c r="K35">
        <f t="shared" si="32"/>
        <v>0</v>
      </c>
      <c r="L35">
        <f t="shared" si="32"/>
        <v>0</v>
      </c>
      <c r="M35">
        <f t="shared" si="32"/>
        <v>0</v>
      </c>
      <c r="N35">
        <f t="shared" si="32"/>
        <v>1</v>
      </c>
      <c r="O35">
        <f t="shared" si="32"/>
        <v>0</v>
      </c>
      <c r="P35">
        <f t="shared" si="33"/>
        <v>0</v>
      </c>
      <c r="Q35">
        <f t="shared" si="33"/>
        <v>0</v>
      </c>
      <c r="R35">
        <f t="shared" si="33"/>
        <v>0</v>
      </c>
      <c r="S35">
        <f t="shared" si="33"/>
        <v>0</v>
      </c>
      <c r="T35">
        <f t="shared" si="33"/>
        <v>0</v>
      </c>
      <c r="U35">
        <f t="shared" si="33"/>
        <v>0</v>
      </c>
      <c r="V35">
        <f t="shared" si="33"/>
        <v>0</v>
      </c>
      <c r="W35">
        <f t="shared" si="33"/>
        <v>0</v>
      </c>
      <c r="X35">
        <f t="shared" si="33"/>
        <v>0</v>
      </c>
      <c r="Y35">
        <f t="shared" si="33"/>
        <v>0</v>
      </c>
      <c r="Z35">
        <f t="shared" si="34"/>
        <v>0</v>
      </c>
      <c r="AA35">
        <f t="shared" si="34"/>
        <v>0</v>
      </c>
      <c r="AB35">
        <f t="shared" si="34"/>
        <v>0</v>
      </c>
      <c r="AC35">
        <f t="shared" si="34"/>
        <v>0</v>
      </c>
      <c r="AD35">
        <f t="shared" si="34"/>
        <v>0</v>
      </c>
      <c r="AE35">
        <f t="shared" si="34"/>
        <v>0</v>
      </c>
      <c r="AF35">
        <f t="shared" si="34"/>
        <v>0</v>
      </c>
      <c r="AG35">
        <f t="shared" si="34"/>
        <v>0</v>
      </c>
      <c r="AH35">
        <f t="shared" si="34"/>
        <v>0</v>
      </c>
      <c r="AI35">
        <f t="shared" si="34"/>
        <v>0</v>
      </c>
      <c r="AJ35">
        <f t="shared" si="35"/>
        <v>0</v>
      </c>
      <c r="AK35">
        <f t="shared" si="35"/>
        <v>0</v>
      </c>
      <c r="AL35">
        <f t="shared" si="35"/>
        <v>0</v>
      </c>
      <c r="AM35">
        <f t="shared" si="35"/>
        <v>0</v>
      </c>
      <c r="AN35">
        <f t="shared" si="35"/>
        <v>0</v>
      </c>
      <c r="AO35">
        <f t="shared" si="35"/>
        <v>0</v>
      </c>
      <c r="AP35">
        <f t="shared" si="35"/>
        <v>0</v>
      </c>
      <c r="AQ35">
        <f t="shared" si="35"/>
        <v>0</v>
      </c>
      <c r="AR35">
        <f t="shared" si="35"/>
        <v>0</v>
      </c>
      <c r="AS35">
        <f t="shared" si="35"/>
        <v>0</v>
      </c>
      <c r="AT35">
        <f t="shared" si="36"/>
        <v>0</v>
      </c>
      <c r="AU35">
        <f t="shared" si="36"/>
        <v>0</v>
      </c>
      <c r="AV35">
        <f t="shared" si="36"/>
        <v>0</v>
      </c>
      <c r="AW35">
        <f t="shared" si="36"/>
        <v>0</v>
      </c>
      <c r="AX35">
        <f t="shared" si="36"/>
        <v>0</v>
      </c>
      <c r="AY35">
        <f t="shared" si="36"/>
        <v>0</v>
      </c>
      <c r="AZ35">
        <f t="shared" si="36"/>
        <v>0</v>
      </c>
      <c r="BA35">
        <f t="shared" si="36"/>
        <v>0</v>
      </c>
      <c r="BB35">
        <f t="shared" si="36"/>
        <v>0</v>
      </c>
      <c r="BC35">
        <f t="shared" si="36"/>
        <v>0</v>
      </c>
      <c r="BD35">
        <f t="shared" si="37"/>
        <v>0</v>
      </c>
      <c r="BE35">
        <f t="shared" si="37"/>
        <v>0</v>
      </c>
      <c r="BF35">
        <f t="shared" si="37"/>
        <v>0</v>
      </c>
      <c r="BG35">
        <f t="shared" si="37"/>
        <v>0</v>
      </c>
      <c r="BH35">
        <f t="shared" si="37"/>
        <v>0</v>
      </c>
      <c r="BI35">
        <f t="shared" si="37"/>
        <v>0</v>
      </c>
      <c r="BJ35">
        <f t="shared" si="37"/>
        <v>0</v>
      </c>
      <c r="BK35">
        <f t="shared" si="37"/>
        <v>0</v>
      </c>
      <c r="BL35">
        <f t="shared" si="37"/>
        <v>0</v>
      </c>
      <c r="BM35">
        <f t="shared" si="37"/>
        <v>0</v>
      </c>
      <c r="BN35">
        <f t="shared" si="38"/>
        <v>0</v>
      </c>
      <c r="BO35">
        <f t="shared" si="38"/>
        <v>0</v>
      </c>
      <c r="BP35">
        <f t="shared" si="38"/>
        <v>0</v>
      </c>
      <c r="BQ35">
        <f t="shared" si="38"/>
        <v>0</v>
      </c>
      <c r="BR35">
        <f t="shared" si="38"/>
        <v>0</v>
      </c>
      <c r="BS35">
        <f t="shared" si="38"/>
        <v>0</v>
      </c>
      <c r="BT35">
        <f t="shared" si="38"/>
        <v>0</v>
      </c>
      <c r="BU35">
        <f t="shared" si="38"/>
        <v>0</v>
      </c>
      <c r="BV35">
        <f t="shared" si="38"/>
        <v>0</v>
      </c>
      <c r="BW35">
        <f t="shared" si="38"/>
        <v>0</v>
      </c>
      <c r="BX35">
        <f t="shared" si="39"/>
        <v>0</v>
      </c>
      <c r="BY35">
        <f t="shared" si="39"/>
        <v>0</v>
      </c>
      <c r="BZ35">
        <f t="shared" si="39"/>
        <v>0</v>
      </c>
      <c r="CA35">
        <f t="shared" si="39"/>
        <v>0</v>
      </c>
      <c r="CB35">
        <f t="shared" si="39"/>
        <v>0</v>
      </c>
      <c r="CC35">
        <f t="shared" si="39"/>
        <v>0</v>
      </c>
      <c r="CD35">
        <f t="shared" si="39"/>
        <v>0</v>
      </c>
      <c r="CE35">
        <f t="shared" si="39"/>
        <v>0</v>
      </c>
      <c r="CF35">
        <f t="shared" si="39"/>
        <v>0</v>
      </c>
      <c r="CG35">
        <f t="shared" si="39"/>
        <v>0</v>
      </c>
      <c r="CH35">
        <f t="shared" si="40"/>
        <v>0</v>
      </c>
      <c r="CI35">
        <f t="shared" si="40"/>
        <v>0</v>
      </c>
      <c r="CJ35">
        <f t="shared" si="40"/>
        <v>0</v>
      </c>
      <c r="CK35">
        <f t="shared" si="40"/>
        <v>0</v>
      </c>
      <c r="CL35">
        <f t="shared" si="40"/>
        <v>0</v>
      </c>
      <c r="CM35">
        <f t="shared" si="40"/>
        <v>0</v>
      </c>
      <c r="CN35">
        <f t="shared" si="40"/>
        <v>0</v>
      </c>
      <c r="CO35">
        <f t="shared" si="40"/>
        <v>0</v>
      </c>
      <c r="CP35">
        <f t="shared" si="40"/>
        <v>0</v>
      </c>
      <c r="CQ35">
        <f t="shared" si="40"/>
        <v>0</v>
      </c>
      <c r="CR35">
        <f t="shared" si="41"/>
        <v>0</v>
      </c>
      <c r="CS35">
        <f t="shared" si="41"/>
        <v>0</v>
      </c>
      <c r="CT35">
        <f t="shared" si="41"/>
        <v>0</v>
      </c>
      <c r="CU35">
        <f t="shared" si="41"/>
        <v>0</v>
      </c>
      <c r="CV35">
        <f t="shared" si="41"/>
        <v>0</v>
      </c>
      <c r="CW35">
        <f t="shared" si="41"/>
        <v>0</v>
      </c>
      <c r="CX35">
        <f t="shared" si="41"/>
        <v>0</v>
      </c>
      <c r="CY35">
        <f t="shared" si="41"/>
        <v>0</v>
      </c>
      <c r="CZ35">
        <f t="shared" si="41"/>
        <v>0</v>
      </c>
      <c r="DA35">
        <f t="shared" si="41"/>
        <v>0</v>
      </c>
    </row>
    <row r="36" spans="3:105" ht="12.75">
      <c r="C36">
        <v>0.01829548946867854</v>
      </c>
      <c r="D36">
        <f>IF($D$7=$A$25,Daten!G32,IF($D$7=$A$26,Daten!L32,IF($D$7=$A$27,Daten!H32,IF($D$7=$A$28,Daten!I32,IF($D$7=$A$29,Daten!K32,IF($D$7=$A$30,Daten!J32))))))</f>
        <v>1.3942798001295258</v>
      </c>
      <c r="F36">
        <f t="shared" si="32"/>
        <v>0</v>
      </c>
      <c r="G36">
        <f t="shared" si="32"/>
        <v>0</v>
      </c>
      <c r="H36">
        <f t="shared" si="32"/>
        <v>0</v>
      </c>
      <c r="I36">
        <f t="shared" si="32"/>
        <v>0</v>
      </c>
      <c r="J36">
        <f t="shared" si="32"/>
        <v>0</v>
      </c>
      <c r="K36">
        <f t="shared" si="32"/>
        <v>0</v>
      </c>
      <c r="L36">
        <f t="shared" si="32"/>
        <v>1</v>
      </c>
      <c r="M36">
        <f t="shared" si="32"/>
        <v>0</v>
      </c>
      <c r="N36">
        <f t="shared" si="32"/>
        <v>0</v>
      </c>
      <c r="O36">
        <f t="shared" si="32"/>
        <v>0</v>
      </c>
      <c r="P36">
        <f t="shared" si="33"/>
        <v>0</v>
      </c>
      <c r="Q36">
        <f t="shared" si="33"/>
        <v>0</v>
      </c>
      <c r="R36">
        <f t="shared" si="33"/>
        <v>0</v>
      </c>
      <c r="S36">
        <f t="shared" si="33"/>
        <v>0</v>
      </c>
      <c r="T36">
        <f t="shared" si="33"/>
        <v>0</v>
      </c>
      <c r="U36">
        <f t="shared" si="33"/>
        <v>0</v>
      </c>
      <c r="V36">
        <f t="shared" si="33"/>
        <v>0</v>
      </c>
      <c r="W36">
        <f t="shared" si="33"/>
        <v>0</v>
      </c>
      <c r="X36">
        <f t="shared" si="33"/>
        <v>0</v>
      </c>
      <c r="Y36">
        <f t="shared" si="33"/>
        <v>0</v>
      </c>
      <c r="Z36">
        <f t="shared" si="34"/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  <c r="AF36">
        <f t="shared" si="34"/>
        <v>0</v>
      </c>
      <c r="AG36">
        <f t="shared" si="34"/>
        <v>0</v>
      </c>
      <c r="AH36">
        <f t="shared" si="34"/>
        <v>0</v>
      </c>
      <c r="AI36">
        <f t="shared" si="34"/>
        <v>0</v>
      </c>
      <c r="AJ36">
        <f t="shared" si="35"/>
        <v>0</v>
      </c>
      <c r="AK36">
        <f t="shared" si="35"/>
        <v>0</v>
      </c>
      <c r="AL36">
        <f t="shared" si="35"/>
        <v>0</v>
      </c>
      <c r="AM36">
        <f t="shared" si="35"/>
        <v>0</v>
      </c>
      <c r="AN36">
        <f t="shared" si="35"/>
        <v>0</v>
      </c>
      <c r="AO36">
        <f t="shared" si="35"/>
        <v>0</v>
      </c>
      <c r="AP36">
        <f t="shared" si="35"/>
        <v>0</v>
      </c>
      <c r="AQ36">
        <f t="shared" si="35"/>
        <v>0</v>
      </c>
      <c r="AR36">
        <f t="shared" si="35"/>
        <v>0</v>
      </c>
      <c r="AS36">
        <f t="shared" si="35"/>
        <v>0</v>
      </c>
      <c r="AT36">
        <f t="shared" si="36"/>
        <v>0</v>
      </c>
      <c r="AU36">
        <f t="shared" si="36"/>
        <v>0</v>
      </c>
      <c r="AV36">
        <f t="shared" si="36"/>
        <v>0</v>
      </c>
      <c r="AW36">
        <f t="shared" si="36"/>
        <v>0</v>
      </c>
      <c r="AX36">
        <f t="shared" si="36"/>
        <v>0</v>
      </c>
      <c r="AY36">
        <f t="shared" si="36"/>
        <v>0</v>
      </c>
      <c r="AZ36">
        <f t="shared" si="36"/>
        <v>0</v>
      </c>
      <c r="BA36">
        <f t="shared" si="36"/>
        <v>0</v>
      </c>
      <c r="BB36">
        <f t="shared" si="36"/>
        <v>0</v>
      </c>
      <c r="BC36">
        <f t="shared" si="36"/>
        <v>0</v>
      </c>
      <c r="BD36">
        <f t="shared" si="37"/>
        <v>0</v>
      </c>
      <c r="BE36">
        <f t="shared" si="37"/>
        <v>0</v>
      </c>
      <c r="BF36">
        <f t="shared" si="37"/>
        <v>0</v>
      </c>
      <c r="BG36">
        <f t="shared" si="37"/>
        <v>0</v>
      </c>
      <c r="BH36">
        <f t="shared" si="37"/>
        <v>0</v>
      </c>
      <c r="BI36">
        <f t="shared" si="37"/>
        <v>0</v>
      </c>
      <c r="BJ36">
        <f t="shared" si="37"/>
        <v>0</v>
      </c>
      <c r="BK36">
        <f t="shared" si="37"/>
        <v>0</v>
      </c>
      <c r="BL36">
        <f t="shared" si="37"/>
        <v>0</v>
      </c>
      <c r="BM36">
        <f t="shared" si="37"/>
        <v>0</v>
      </c>
      <c r="BN36">
        <f t="shared" si="38"/>
        <v>0</v>
      </c>
      <c r="BO36">
        <f t="shared" si="38"/>
        <v>0</v>
      </c>
      <c r="BP36">
        <f t="shared" si="38"/>
        <v>0</v>
      </c>
      <c r="BQ36">
        <f t="shared" si="38"/>
        <v>0</v>
      </c>
      <c r="BR36">
        <f t="shared" si="38"/>
        <v>0</v>
      </c>
      <c r="BS36">
        <f t="shared" si="38"/>
        <v>0</v>
      </c>
      <c r="BT36">
        <f t="shared" si="38"/>
        <v>0</v>
      </c>
      <c r="BU36">
        <f t="shared" si="38"/>
        <v>0</v>
      </c>
      <c r="BV36">
        <f t="shared" si="38"/>
        <v>0</v>
      </c>
      <c r="BW36">
        <f t="shared" si="38"/>
        <v>0</v>
      </c>
      <c r="BX36">
        <f t="shared" si="39"/>
        <v>0</v>
      </c>
      <c r="BY36">
        <f t="shared" si="39"/>
        <v>0</v>
      </c>
      <c r="BZ36">
        <f t="shared" si="39"/>
        <v>0</v>
      </c>
      <c r="CA36">
        <f t="shared" si="39"/>
        <v>0</v>
      </c>
      <c r="CB36">
        <f t="shared" si="39"/>
        <v>0</v>
      </c>
      <c r="CC36">
        <f t="shared" si="39"/>
        <v>0</v>
      </c>
      <c r="CD36">
        <f t="shared" si="39"/>
        <v>0</v>
      </c>
      <c r="CE36">
        <f t="shared" si="39"/>
        <v>0</v>
      </c>
      <c r="CF36">
        <f t="shared" si="39"/>
        <v>0</v>
      </c>
      <c r="CG36">
        <f t="shared" si="39"/>
        <v>0</v>
      </c>
      <c r="CH36">
        <f t="shared" si="40"/>
        <v>0</v>
      </c>
      <c r="CI36">
        <f t="shared" si="40"/>
        <v>0</v>
      </c>
      <c r="CJ36">
        <f t="shared" si="40"/>
        <v>0</v>
      </c>
      <c r="CK36">
        <f t="shared" si="40"/>
        <v>0</v>
      </c>
      <c r="CL36">
        <f t="shared" si="40"/>
        <v>0</v>
      </c>
      <c r="CM36">
        <f t="shared" si="40"/>
        <v>0</v>
      </c>
      <c r="CN36">
        <f t="shared" si="40"/>
        <v>0</v>
      </c>
      <c r="CO36">
        <f t="shared" si="40"/>
        <v>0</v>
      </c>
      <c r="CP36">
        <f t="shared" si="40"/>
        <v>0</v>
      </c>
      <c r="CQ36">
        <f t="shared" si="40"/>
        <v>0</v>
      </c>
      <c r="CR36">
        <f t="shared" si="41"/>
        <v>0</v>
      </c>
      <c r="CS36">
        <f t="shared" si="41"/>
        <v>0</v>
      </c>
      <c r="CT36">
        <f t="shared" si="41"/>
        <v>0</v>
      </c>
      <c r="CU36">
        <f t="shared" si="41"/>
        <v>0</v>
      </c>
      <c r="CV36">
        <f t="shared" si="41"/>
        <v>0</v>
      </c>
      <c r="CW36">
        <f t="shared" si="41"/>
        <v>0</v>
      </c>
      <c r="CX36">
        <f t="shared" si="41"/>
        <v>0</v>
      </c>
      <c r="CY36">
        <f t="shared" si="41"/>
        <v>0</v>
      </c>
      <c r="CZ36">
        <f t="shared" si="41"/>
        <v>0</v>
      </c>
      <c r="DA36">
        <f t="shared" si="41"/>
        <v>0</v>
      </c>
    </row>
    <row r="37" spans="3:105" ht="12.75">
      <c r="C37">
        <v>0.017751024240254654</v>
      </c>
      <c r="D37">
        <f>IF($D$7=$A$25,Daten!G33,IF($D$7=$A$26,Daten!L33,IF($D$7=$A$27,Daten!H33,IF($D$7=$A$28,Daten!I33,IF($D$7=$A$29,Daten!K33,IF($D$7=$A$30,Daten!J33))))))</f>
        <v>1.433549148006859</v>
      </c>
      <c r="F37">
        <f t="shared" si="32"/>
        <v>0</v>
      </c>
      <c r="G37">
        <f t="shared" si="32"/>
        <v>0</v>
      </c>
      <c r="H37">
        <f t="shared" si="32"/>
        <v>0</v>
      </c>
      <c r="I37">
        <f t="shared" si="32"/>
        <v>0</v>
      </c>
      <c r="J37">
        <f t="shared" si="32"/>
        <v>0</v>
      </c>
      <c r="K37">
        <f t="shared" si="32"/>
        <v>0</v>
      </c>
      <c r="L37">
        <f t="shared" si="32"/>
        <v>1</v>
      </c>
      <c r="M37">
        <f t="shared" si="32"/>
        <v>0</v>
      </c>
      <c r="N37">
        <f t="shared" si="32"/>
        <v>0</v>
      </c>
      <c r="O37">
        <f t="shared" si="32"/>
        <v>0</v>
      </c>
      <c r="P37">
        <f t="shared" si="33"/>
        <v>0</v>
      </c>
      <c r="Q37">
        <f t="shared" si="33"/>
        <v>0</v>
      </c>
      <c r="R37">
        <f t="shared" si="33"/>
        <v>0</v>
      </c>
      <c r="S37">
        <f t="shared" si="33"/>
        <v>0</v>
      </c>
      <c r="T37">
        <f t="shared" si="33"/>
        <v>0</v>
      </c>
      <c r="U37">
        <f t="shared" si="33"/>
        <v>0</v>
      </c>
      <c r="V37">
        <f t="shared" si="33"/>
        <v>0</v>
      </c>
      <c r="W37">
        <f t="shared" si="33"/>
        <v>0</v>
      </c>
      <c r="X37">
        <f t="shared" si="33"/>
        <v>0</v>
      </c>
      <c r="Y37">
        <f t="shared" si="33"/>
        <v>0</v>
      </c>
      <c r="Z37">
        <f t="shared" si="34"/>
        <v>0</v>
      </c>
      <c r="AA37">
        <f t="shared" si="34"/>
        <v>0</v>
      </c>
      <c r="AB37">
        <f t="shared" si="34"/>
        <v>0</v>
      </c>
      <c r="AC37">
        <f t="shared" si="34"/>
        <v>0</v>
      </c>
      <c r="AD37">
        <f t="shared" si="34"/>
        <v>0</v>
      </c>
      <c r="AE37">
        <f t="shared" si="34"/>
        <v>0</v>
      </c>
      <c r="AF37">
        <f t="shared" si="34"/>
        <v>0</v>
      </c>
      <c r="AG37">
        <f t="shared" si="34"/>
        <v>0</v>
      </c>
      <c r="AH37">
        <f t="shared" si="34"/>
        <v>0</v>
      </c>
      <c r="AI37">
        <f t="shared" si="34"/>
        <v>0</v>
      </c>
      <c r="AJ37">
        <f t="shared" si="35"/>
        <v>0</v>
      </c>
      <c r="AK37">
        <f t="shared" si="35"/>
        <v>0</v>
      </c>
      <c r="AL37">
        <f t="shared" si="35"/>
        <v>0</v>
      </c>
      <c r="AM37">
        <f t="shared" si="35"/>
        <v>0</v>
      </c>
      <c r="AN37">
        <f t="shared" si="35"/>
        <v>0</v>
      </c>
      <c r="AO37">
        <f t="shared" si="35"/>
        <v>0</v>
      </c>
      <c r="AP37">
        <f t="shared" si="35"/>
        <v>0</v>
      </c>
      <c r="AQ37">
        <f t="shared" si="35"/>
        <v>0</v>
      </c>
      <c r="AR37">
        <f t="shared" si="35"/>
        <v>0</v>
      </c>
      <c r="AS37">
        <f t="shared" si="35"/>
        <v>0</v>
      </c>
      <c r="AT37">
        <f t="shared" si="36"/>
        <v>0</v>
      </c>
      <c r="AU37">
        <f t="shared" si="36"/>
        <v>0</v>
      </c>
      <c r="AV37">
        <f t="shared" si="36"/>
        <v>0</v>
      </c>
      <c r="AW37">
        <f t="shared" si="36"/>
        <v>0</v>
      </c>
      <c r="AX37">
        <f t="shared" si="36"/>
        <v>0</v>
      </c>
      <c r="AY37">
        <f t="shared" si="36"/>
        <v>0</v>
      </c>
      <c r="AZ37">
        <f t="shared" si="36"/>
        <v>0</v>
      </c>
      <c r="BA37">
        <f t="shared" si="36"/>
        <v>0</v>
      </c>
      <c r="BB37">
        <f t="shared" si="36"/>
        <v>0</v>
      </c>
      <c r="BC37">
        <f t="shared" si="36"/>
        <v>0</v>
      </c>
      <c r="BD37">
        <f t="shared" si="37"/>
        <v>0</v>
      </c>
      <c r="BE37">
        <f t="shared" si="37"/>
        <v>0</v>
      </c>
      <c r="BF37">
        <f t="shared" si="37"/>
        <v>0</v>
      </c>
      <c r="BG37">
        <f t="shared" si="37"/>
        <v>0</v>
      </c>
      <c r="BH37">
        <f t="shared" si="37"/>
        <v>0</v>
      </c>
      <c r="BI37">
        <f t="shared" si="37"/>
        <v>0</v>
      </c>
      <c r="BJ37">
        <f t="shared" si="37"/>
        <v>0</v>
      </c>
      <c r="BK37">
        <f t="shared" si="37"/>
        <v>0</v>
      </c>
      <c r="BL37">
        <f t="shared" si="37"/>
        <v>0</v>
      </c>
      <c r="BM37">
        <f t="shared" si="37"/>
        <v>0</v>
      </c>
      <c r="BN37">
        <f t="shared" si="38"/>
        <v>0</v>
      </c>
      <c r="BO37">
        <f t="shared" si="38"/>
        <v>0</v>
      </c>
      <c r="BP37">
        <f t="shared" si="38"/>
        <v>0</v>
      </c>
      <c r="BQ37">
        <f t="shared" si="38"/>
        <v>0</v>
      </c>
      <c r="BR37">
        <f t="shared" si="38"/>
        <v>0</v>
      </c>
      <c r="BS37">
        <f t="shared" si="38"/>
        <v>0</v>
      </c>
      <c r="BT37">
        <f t="shared" si="38"/>
        <v>0</v>
      </c>
      <c r="BU37">
        <f t="shared" si="38"/>
        <v>0</v>
      </c>
      <c r="BV37">
        <f t="shared" si="38"/>
        <v>0</v>
      </c>
      <c r="BW37">
        <f t="shared" si="38"/>
        <v>0</v>
      </c>
      <c r="BX37">
        <f t="shared" si="39"/>
        <v>0</v>
      </c>
      <c r="BY37">
        <f t="shared" si="39"/>
        <v>0</v>
      </c>
      <c r="BZ37">
        <f t="shared" si="39"/>
        <v>0</v>
      </c>
      <c r="CA37">
        <f t="shared" si="39"/>
        <v>0</v>
      </c>
      <c r="CB37">
        <f t="shared" si="39"/>
        <v>0</v>
      </c>
      <c r="CC37">
        <f t="shared" si="39"/>
        <v>0</v>
      </c>
      <c r="CD37">
        <f t="shared" si="39"/>
        <v>0</v>
      </c>
      <c r="CE37">
        <f t="shared" si="39"/>
        <v>0</v>
      </c>
      <c r="CF37">
        <f t="shared" si="39"/>
        <v>0</v>
      </c>
      <c r="CG37">
        <f t="shared" si="39"/>
        <v>0</v>
      </c>
      <c r="CH37">
        <f t="shared" si="40"/>
        <v>0</v>
      </c>
      <c r="CI37">
        <f t="shared" si="40"/>
        <v>0</v>
      </c>
      <c r="CJ37">
        <f t="shared" si="40"/>
        <v>0</v>
      </c>
      <c r="CK37">
        <f t="shared" si="40"/>
        <v>0</v>
      </c>
      <c r="CL37">
        <f t="shared" si="40"/>
        <v>0</v>
      </c>
      <c r="CM37">
        <f t="shared" si="40"/>
        <v>0</v>
      </c>
      <c r="CN37">
        <f t="shared" si="40"/>
        <v>0</v>
      </c>
      <c r="CO37">
        <f t="shared" si="40"/>
        <v>0</v>
      </c>
      <c r="CP37">
        <f t="shared" si="40"/>
        <v>0</v>
      </c>
      <c r="CQ37">
        <f t="shared" si="40"/>
        <v>0</v>
      </c>
      <c r="CR37">
        <f t="shared" si="41"/>
        <v>0</v>
      </c>
      <c r="CS37">
        <f t="shared" si="41"/>
        <v>0</v>
      </c>
      <c r="CT37">
        <f t="shared" si="41"/>
        <v>0</v>
      </c>
      <c r="CU37">
        <f t="shared" si="41"/>
        <v>0</v>
      </c>
      <c r="CV37">
        <f t="shared" si="41"/>
        <v>0</v>
      </c>
      <c r="CW37">
        <f t="shared" si="41"/>
        <v>0</v>
      </c>
      <c r="CX37">
        <f t="shared" si="41"/>
        <v>0</v>
      </c>
      <c r="CY37">
        <f t="shared" si="41"/>
        <v>0</v>
      </c>
      <c r="CZ37">
        <f t="shared" si="41"/>
        <v>0</v>
      </c>
      <c r="DA37">
        <f t="shared" si="41"/>
        <v>0</v>
      </c>
    </row>
    <row r="38" spans="3:105" ht="12.75">
      <c r="C38">
        <v>0.0014874529744732246</v>
      </c>
      <c r="D38">
        <f>IF($D$7=$A$25,Daten!G34,IF($D$7=$A$26,Daten!L34,IF($D$7=$A$27,Daten!H34,IF($D$7=$A$28,Daten!I34,IF($D$7=$A$29,Daten!K34,IF($D$7=$A$30,Daten!J34))))))</f>
        <v>1.7289261823580764</v>
      </c>
      <c r="F38">
        <f t="shared" si="32"/>
        <v>0</v>
      </c>
      <c r="G38">
        <f t="shared" si="32"/>
        <v>0</v>
      </c>
      <c r="H38">
        <f t="shared" si="32"/>
        <v>0</v>
      </c>
      <c r="I38">
        <f t="shared" si="32"/>
        <v>0</v>
      </c>
      <c r="J38">
        <f t="shared" si="32"/>
        <v>0</v>
      </c>
      <c r="K38">
        <f t="shared" si="32"/>
        <v>0</v>
      </c>
      <c r="L38">
        <f t="shared" si="32"/>
        <v>0</v>
      </c>
      <c r="M38">
        <f t="shared" si="32"/>
        <v>1</v>
      </c>
      <c r="N38">
        <f t="shared" si="32"/>
        <v>0</v>
      </c>
      <c r="O38">
        <f t="shared" si="32"/>
        <v>0</v>
      </c>
      <c r="P38">
        <f t="shared" si="33"/>
        <v>0</v>
      </c>
      <c r="Q38">
        <f t="shared" si="33"/>
        <v>0</v>
      </c>
      <c r="R38">
        <f t="shared" si="33"/>
        <v>0</v>
      </c>
      <c r="S38">
        <f t="shared" si="33"/>
        <v>0</v>
      </c>
      <c r="T38">
        <f t="shared" si="33"/>
        <v>0</v>
      </c>
      <c r="U38">
        <f t="shared" si="33"/>
        <v>0</v>
      </c>
      <c r="V38">
        <f t="shared" si="33"/>
        <v>0</v>
      </c>
      <c r="W38">
        <f t="shared" si="33"/>
        <v>0</v>
      </c>
      <c r="X38">
        <f t="shared" si="33"/>
        <v>0</v>
      </c>
      <c r="Y38">
        <f t="shared" si="33"/>
        <v>0</v>
      </c>
      <c r="Z38">
        <f t="shared" si="34"/>
        <v>0</v>
      </c>
      <c r="AA38">
        <f t="shared" si="34"/>
        <v>0</v>
      </c>
      <c r="AB38">
        <f t="shared" si="34"/>
        <v>0</v>
      </c>
      <c r="AC38">
        <f t="shared" si="34"/>
        <v>0</v>
      </c>
      <c r="AD38">
        <f t="shared" si="34"/>
        <v>0</v>
      </c>
      <c r="AE38">
        <f t="shared" si="34"/>
        <v>0</v>
      </c>
      <c r="AF38">
        <f t="shared" si="34"/>
        <v>0</v>
      </c>
      <c r="AG38">
        <f t="shared" si="34"/>
        <v>0</v>
      </c>
      <c r="AH38">
        <f t="shared" si="34"/>
        <v>0</v>
      </c>
      <c r="AI38">
        <f t="shared" si="34"/>
        <v>0</v>
      </c>
      <c r="AJ38">
        <f t="shared" si="35"/>
        <v>0</v>
      </c>
      <c r="AK38">
        <f t="shared" si="35"/>
        <v>0</v>
      </c>
      <c r="AL38">
        <f t="shared" si="35"/>
        <v>0</v>
      </c>
      <c r="AM38">
        <f t="shared" si="35"/>
        <v>0</v>
      </c>
      <c r="AN38">
        <f t="shared" si="35"/>
        <v>0</v>
      </c>
      <c r="AO38">
        <f t="shared" si="35"/>
        <v>0</v>
      </c>
      <c r="AP38">
        <f t="shared" si="35"/>
        <v>0</v>
      </c>
      <c r="AQ38">
        <f t="shared" si="35"/>
        <v>0</v>
      </c>
      <c r="AR38">
        <f t="shared" si="35"/>
        <v>0</v>
      </c>
      <c r="AS38">
        <f t="shared" si="35"/>
        <v>0</v>
      </c>
      <c r="AT38">
        <f t="shared" si="36"/>
        <v>0</v>
      </c>
      <c r="AU38">
        <f t="shared" si="36"/>
        <v>0</v>
      </c>
      <c r="AV38">
        <f t="shared" si="36"/>
        <v>0</v>
      </c>
      <c r="AW38">
        <f t="shared" si="36"/>
        <v>0</v>
      </c>
      <c r="AX38">
        <f t="shared" si="36"/>
        <v>0</v>
      </c>
      <c r="AY38">
        <f t="shared" si="36"/>
        <v>0</v>
      </c>
      <c r="AZ38">
        <f t="shared" si="36"/>
        <v>0</v>
      </c>
      <c r="BA38">
        <f t="shared" si="36"/>
        <v>0</v>
      </c>
      <c r="BB38">
        <f t="shared" si="36"/>
        <v>0</v>
      </c>
      <c r="BC38">
        <f t="shared" si="36"/>
        <v>0</v>
      </c>
      <c r="BD38">
        <f t="shared" si="37"/>
        <v>0</v>
      </c>
      <c r="BE38">
        <f t="shared" si="37"/>
        <v>0</v>
      </c>
      <c r="BF38">
        <f t="shared" si="37"/>
        <v>0</v>
      </c>
      <c r="BG38">
        <f t="shared" si="37"/>
        <v>0</v>
      </c>
      <c r="BH38">
        <f t="shared" si="37"/>
        <v>0</v>
      </c>
      <c r="BI38">
        <f t="shared" si="37"/>
        <v>0</v>
      </c>
      <c r="BJ38">
        <f t="shared" si="37"/>
        <v>0</v>
      </c>
      <c r="BK38">
        <f t="shared" si="37"/>
        <v>0</v>
      </c>
      <c r="BL38">
        <f t="shared" si="37"/>
        <v>0</v>
      </c>
      <c r="BM38">
        <f t="shared" si="37"/>
        <v>0</v>
      </c>
      <c r="BN38">
        <f t="shared" si="38"/>
        <v>0</v>
      </c>
      <c r="BO38">
        <f t="shared" si="38"/>
        <v>0</v>
      </c>
      <c r="BP38">
        <f t="shared" si="38"/>
        <v>0</v>
      </c>
      <c r="BQ38">
        <f t="shared" si="38"/>
        <v>0</v>
      </c>
      <c r="BR38">
        <f t="shared" si="38"/>
        <v>0</v>
      </c>
      <c r="BS38">
        <f t="shared" si="38"/>
        <v>0</v>
      </c>
      <c r="BT38">
        <f t="shared" si="38"/>
        <v>0</v>
      </c>
      <c r="BU38">
        <f t="shared" si="38"/>
        <v>0</v>
      </c>
      <c r="BV38">
        <f t="shared" si="38"/>
        <v>0</v>
      </c>
      <c r="BW38">
        <f t="shared" si="38"/>
        <v>0</v>
      </c>
      <c r="BX38">
        <f t="shared" si="39"/>
        <v>0</v>
      </c>
      <c r="BY38">
        <f t="shared" si="39"/>
        <v>0</v>
      </c>
      <c r="BZ38">
        <f t="shared" si="39"/>
        <v>0</v>
      </c>
      <c r="CA38">
        <f t="shared" si="39"/>
        <v>0</v>
      </c>
      <c r="CB38">
        <f t="shared" si="39"/>
        <v>0</v>
      </c>
      <c r="CC38">
        <f t="shared" si="39"/>
        <v>0</v>
      </c>
      <c r="CD38">
        <f t="shared" si="39"/>
        <v>0</v>
      </c>
      <c r="CE38">
        <f t="shared" si="39"/>
        <v>0</v>
      </c>
      <c r="CF38">
        <f t="shared" si="39"/>
        <v>0</v>
      </c>
      <c r="CG38">
        <f t="shared" si="39"/>
        <v>0</v>
      </c>
      <c r="CH38">
        <f t="shared" si="40"/>
        <v>0</v>
      </c>
      <c r="CI38">
        <f t="shared" si="40"/>
        <v>0</v>
      </c>
      <c r="CJ38">
        <f t="shared" si="40"/>
        <v>0</v>
      </c>
      <c r="CK38">
        <f t="shared" si="40"/>
        <v>0</v>
      </c>
      <c r="CL38">
        <f t="shared" si="40"/>
        <v>0</v>
      </c>
      <c r="CM38">
        <f t="shared" si="40"/>
        <v>0</v>
      </c>
      <c r="CN38">
        <f t="shared" si="40"/>
        <v>0</v>
      </c>
      <c r="CO38">
        <f t="shared" si="40"/>
        <v>0</v>
      </c>
      <c r="CP38">
        <f t="shared" si="40"/>
        <v>0</v>
      </c>
      <c r="CQ38">
        <f t="shared" si="40"/>
        <v>0</v>
      </c>
      <c r="CR38">
        <f t="shared" si="41"/>
        <v>0</v>
      </c>
      <c r="CS38">
        <f t="shared" si="41"/>
        <v>0</v>
      </c>
      <c r="CT38">
        <f t="shared" si="41"/>
        <v>0</v>
      </c>
      <c r="CU38">
        <f t="shared" si="41"/>
        <v>0</v>
      </c>
      <c r="CV38">
        <f t="shared" si="41"/>
        <v>0</v>
      </c>
      <c r="CW38">
        <f t="shared" si="41"/>
        <v>0</v>
      </c>
      <c r="CX38">
        <f t="shared" si="41"/>
        <v>0</v>
      </c>
      <c r="CY38">
        <f t="shared" si="41"/>
        <v>0</v>
      </c>
      <c r="CZ38">
        <f t="shared" si="41"/>
        <v>0</v>
      </c>
      <c r="DA38">
        <f t="shared" si="41"/>
        <v>0</v>
      </c>
    </row>
    <row r="39" spans="3:105" ht="12.75">
      <c r="C39">
        <v>0.009435242144076428</v>
      </c>
      <c r="D39">
        <f>IF($D$7=$A$25,Daten!G35,IF($D$7=$A$26,Daten!L35,IF($D$7=$A$27,Daten!H35,IF($D$7=$A$28,Daten!I35,IF($D$7=$A$29,Daten!K35,IF($D$7=$A$30,Daten!J35))))))</f>
        <v>1.7694204737350612</v>
      </c>
      <c r="F39">
        <f t="shared" si="32"/>
        <v>0</v>
      </c>
      <c r="G39">
        <f t="shared" si="32"/>
        <v>0</v>
      </c>
      <c r="H39">
        <f t="shared" si="32"/>
        <v>0</v>
      </c>
      <c r="I39">
        <f t="shared" si="32"/>
        <v>0</v>
      </c>
      <c r="J39">
        <f t="shared" si="32"/>
        <v>0</v>
      </c>
      <c r="K39">
        <f t="shared" si="32"/>
        <v>0</v>
      </c>
      <c r="L39">
        <f t="shared" si="32"/>
        <v>0</v>
      </c>
      <c r="M39">
        <f t="shared" si="32"/>
        <v>1</v>
      </c>
      <c r="N39">
        <f t="shared" si="32"/>
        <v>0</v>
      </c>
      <c r="O39">
        <f t="shared" si="32"/>
        <v>0</v>
      </c>
      <c r="P39">
        <f t="shared" si="33"/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0</v>
      </c>
      <c r="U39">
        <f t="shared" si="33"/>
        <v>0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4"/>
        <v>0</v>
      </c>
      <c r="AA39">
        <f t="shared" si="34"/>
        <v>0</v>
      </c>
      <c r="AB39">
        <f t="shared" si="34"/>
        <v>0</v>
      </c>
      <c r="AC39">
        <f t="shared" si="34"/>
        <v>0</v>
      </c>
      <c r="AD39">
        <f t="shared" si="34"/>
        <v>0</v>
      </c>
      <c r="AE39">
        <f t="shared" si="34"/>
        <v>0</v>
      </c>
      <c r="AF39">
        <f t="shared" si="34"/>
        <v>0</v>
      </c>
      <c r="AG39">
        <f t="shared" si="34"/>
        <v>0</v>
      </c>
      <c r="AH39">
        <f t="shared" si="34"/>
        <v>0</v>
      </c>
      <c r="AI39">
        <f t="shared" si="34"/>
        <v>0</v>
      </c>
      <c r="AJ39">
        <f t="shared" si="35"/>
        <v>0</v>
      </c>
      <c r="AK39">
        <f t="shared" si="35"/>
        <v>0</v>
      </c>
      <c r="AL39">
        <f t="shared" si="35"/>
        <v>0</v>
      </c>
      <c r="AM39">
        <f t="shared" si="35"/>
        <v>0</v>
      </c>
      <c r="AN39">
        <f t="shared" si="35"/>
        <v>0</v>
      </c>
      <c r="AO39">
        <f t="shared" si="35"/>
        <v>0</v>
      </c>
      <c r="AP39">
        <f t="shared" si="35"/>
        <v>0</v>
      </c>
      <c r="AQ39">
        <f t="shared" si="35"/>
        <v>0</v>
      </c>
      <c r="AR39">
        <f t="shared" si="35"/>
        <v>0</v>
      </c>
      <c r="AS39">
        <f t="shared" si="35"/>
        <v>0</v>
      </c>
      <c r="AT39">
        <f t="shared" si="36"/>
        <v>0</v>
      </c>
      <c r="AU39">
        <f t="shared" si="36"/>
        <v>0</v>
      </c>
      <c r="AV39">
        <f t="shared" si="36"/>
        <v>0</v>
      </c>
      <c r="AW39">
        <f t="shared" si="36"/>
        <v>0</v>
      </c>
      <c r="AX39">
        <f t="shared" si="36"/>
        <v>0</v>
      </c>
      <c r="AY39">
        <f t="shared" si="36"/>
        <v>0</v>
      </c>
      <c r="AZ39">
        <f t="shared" si="36"/>
        <v>0</v>
      </c>
      <c r="BA39">
        <f t="shared" si="36"/>
        <v>0</v>
      </c>
      <c r="BB39">
        <f t="shared" si="36"/>
        <v>0</v>
      </c>
      <c r="BC39">
        <f t="shared" si="36"/>
        <v>0</v>
      </c>
      <c r="BD39">
        <f t="shared" si="37"/>
        <v>0</v>
      </c>
      <c r="BE39">
        <f t="shared" si="37"/>
        <v>0</v>
      </c>
      <c r="BF39">
        <f t="shared" si="37"/>
        <v>0</v>
      </c>
      <c r="BG39">
        <f t="shared" si="37"/>
        <v>0</v>
      </c>
      <c r="BH39">
        <f t="shared" si="37"/>
        <v>0</v>
      </c>
      <c r="BI39">
        <f t="shared" si="37"/>
        <v>0</v>
      </c>
      <c r="BJ39">
        <f t="shared" si="37"/>
        <v>0</v>
      </c>
      <c r="BK39">
        <f t="shared" si="37"/>
        <v>0</v>
      </c>
      <c r="BL39">
        <f t="shared" si="37"/>
        <v>0</v>
      </c>
      <c r="BM39">
        <f t="shared" si="37"/>
        <v>0</v>
      </c>
      <c r="BN39">
        <f t="shared" si="38"/>
        <v>0</v>
      </c>
      <c r="BO39">
        <f t="shared" si="38"/>
        <v>0</v>
      </c>
      <c r="BP39">
        <f t="shared" si="38"/>
        <v>0</v>
      </c>
      <c r="BQ39">
        <f t="shared" si="38"/>
        <v>0</v>
      </c>
      <c r="BR39">
        <f t="shared" si="38"/>
        <v>0</v>
      </c>
      <c r="BS39">
        <f t="shared" si="38"/>
        <v>0</v>
      </c>
      <c r="BT39">
        <f t="shared" si="38"/>
        <v>0</v>
      </c>
      <c r="BU39">
        <f t="shared" si="38"/>
        <v>0</v>
      </c>
      <c r="BV39">
        <f t="shared" si="38"/>
        <v>0</v>
      </c>
      <c r="BW39">
        <f t="shared" si="38"/>
        <v>0</v>
      </c>
      <c r="BX39">
        <f t="shared" si="39"/>
        <v>0</v>
      </c>
      <c r="BY39">
        <f t="shared" si="39"/>
        <v>0</v>
      </c>
      <c r="BZ39">
        <f t="shared" si="39"/>
        <v>0</v>
      </c>
      <c r="CA39">
        <f t="shared" si="39"/>
        <v>0</v>
      </c>
      <c r="CB39">
        <f t="shared" si="39"/>
        <v>0</v>
      </c>
      <c r="CC39">
        <f t="shared" si="39"/>
        <v>0</v>
      </c>
      <c r="CD39">
        <f t="shared" si="39"/>
        <v>0</v>
      </c>
      <c r="CE39">
        <f t="shared" si="39"/>
        <v>0</v>
      </c>
      <c r="CF39">
        <f t="shared" si="39"/>
        <v>0</v>
      </c>
      <c r="CG39">
        <f t="shared" si="39"/>
        <v>0</v>
      </c>
      <c r="CH39">
        <f t="shared" si="40"/>
        <v>0</v>
      </c>
      <c r="CI39">
        <f t="shared" si="40"/>
        <v>0</v>
      </c>
      <c r="CJ39">
        <f t="shared" si="40"/>
        <v>0</v>
      </c>
      <c r="CK39">
        <f t="shared" si="40"/>
        <v>0</v>
      </c>
      <c r="CL39">
        <f t="shared" si="40"/>
        <v>0</v>
      </c>
      <c r="CM39">
        <f t="shared" si="40"/>
        <v>0</v>
      </c>
      <c r="CN39">
        <f t="shared" si="40"/>
        <v>0</v>
      </c>
      <c r="CO39">
        <f t="shared" si="40"/>
        <v>0</v>
      </c>
      <c r="CP39">
        <f t="shared" si="40"/>
        <v>0</v>
      </c>
      <c r="CQ39">
        <f t="shared" si="40"/>
        <v>0</v>
      </c>
      <c r="CR39">
        <f t="shared" si="41"/>
        <v>0</v>
      </c>
      <c r="CS39">
        <f t="shared" si="41"/>
        <v>0</v>
      </c>
      <c r="CT39">
        <f t="shared" si="41"/>
        <v>0</v>
      </c>
      <c r="CU39">
        <f t="shared" si="41"/>
        <v>0</v>
      </c>
      <c r="CV39">
        <f t="shared" si="41"/>
        <v>0</v>
      </c>
      <c r="CW39">
        <f t="shared" si="41"/>
        <v>0</v>
      </c>
      <c r="CX39">
        <f t="shared" si="41"/>
        <v>0</v>
      </c>
      <c r="CY39">
        <f t="shared" si="41"/>
        <v>0</v>
      </c>
      <c r="CZ39">
        <f t="shared" si="41"/>
        <v>0</v>
      </c>
      <c r="DA39">
        <f t="shared" si="41"/>
        <v>0</v>
      </c>
    </row>
    <row r="40" spans="3:105" ht="12.75">
      <c r="C40">
        <v>0.016244645294262727</v>
      </c>
      <c r="D40">
        <f>IF($D$7=$A$25,Daten!G36,IF($D$7=$A$26,Daten!L36,IF($D$7=$A$27,Daten!H36,IF($D$7=$A$28,Daten!I36,IF($D$7=$A$29,Daten!K36,IF($D$7=$A$30,Daten!J36))))))</f>
        <v>1.586709420312591</v>
      </c>
      <c r="F40">
        <f aca="true" t="shared" si="42" ref="F40:O49">IF(AND($D40&gt;F$7,$D40&lt;=F$8),1,0)</f>
        <v>0</v>
      </c>
      <c r="G40">
        <f t="shared" si="42"/>
        <v>0</v>
      </c>
      <c r="H40">
        <f t="shared" si="42"/>
        <v>0</v>
      </c>
      <c r="I40">
        <f t="shared" si="42"/>
        <v>0</v>
      </c>
      <c r="J40">
        <f t="shared" si="42"/>
        <v>0</v>
      </c>
      <c r="K40">
        <f t="shared" si="42"/>
        <v>0</v>
      </c>
      <c r="L40">
        <f t="shared" si="42"/>
        <v>1</v>
      </c>
      <c r="M40">
        <f t="shared" si="42"/>
        <v>0</v>
      </c>
      <c r="N40">
        <f t="shared" si="42"/>
        <v>0</v>
      </c>
      <c r="O40">
        <f t="shared" si="42"/>
        <v>0</v>
      </c>
      <c r="P40">
        <f aca="true" t="shared" si="43" ref="P40:Y49">IF(AND($D40&gt;P$7,$D40&lt;=P$8),1,0)</f>
        <v>0</v>
      </c>
      <c r="Q40">
        <f t="shared" si="43"/>
        <v>0</v>
      </c>
      <c r="R40">
        <f t="shared" si="43"/>
        <v>0</v>
      </c>
      <c r="S40">
        <f t="shared" si="43"/>
        <v>0</v>
      </c>
      <c r="T40">
        <f t="shared" si="43"/>
        <v>0</v>
      </c>
      <c r="U40">
        <f t="shared" si="43"/>
        <v>0</v>
      </c>
      <c r="V40">
        <f t="shared" si="43"/>
        <v>0</v>
      </c>
      <c r="W40">
        <f t="shared" si="43"/>
        <v>0</v>
      </c>
      <c r="X40">
        <f t="shared" si="43"/>
        <v>0</v>
      </c>
      <c r="Y40">
        <f t="shared" si="43"/>
        <v>0</v>
      </c>
      <c r="Z40">
        <f aca="true" t="shared" si="44" ref="Z40:AI49">IF(AND($D40&gt;Z$7,$D40&lt;=Z$8),1,0)</f>
        <v>0</v>
      </c>
      <c r="AA40">
        <f t="shared" si="44"/>
        <v>0</v>
      </c>
      <c r="AB40">
        <f t="shared" si="44"/>
        <v>0</v>
      </c>
      <c r="AC40">
        <f t="shared" si="44"/>
        <v>0</v>
      </c>
      <c r="AD40">
        <f t="shared" si="44"/>
        <v>0</v>
      </c>
      <c r="AE40">
        <f t="shared" si="44"/>
        <v>0</v>
      </c>
      <c r="AF40">
        <f t="shared" si="44"/>
        <v>0</v>
      </c>
      <c r="AG40">
        <f t="shared" si="44"/>
        <v>0</v>
      </c>
      <c r="AH40">
        <f t="shared" si="44"/>
        <v>0</v>
      </c>
      <c r="AI40">
        <f t="shared" si="44"/>
        <v>0</v>
      </c>
      <c r="AJ40">
        <f aca="true" t="shared" si="45" ref="AJ40:AS49">IF(AND($D40&gt;AJ$7,$D40&lt;=AJ$8),1,0)</f>
        <v>0</v>
      </c>
      <c r="AK40">
        <f t="shared" si="45"/>
        <v>0</v>
      </c>
      <c r="AL40">
        <f t="shared" si="45"/>
        <v>0</v>
      </c>
      <c r="AM40">
        <f t="shared" si="45"/>
        <v>0</v>
      </c>
      <c r="AN40">
        <f t="shared" si="45"/>
        <v>0</v>
      </c>
      <c r="AO40">
        <f t="shared" si="45"/>
        <v>0</v>
      </c>
      <c r="AP40">
        <f t="shared" si="45"/>
        <v>0</v>
      </c>
      <c r="AQ40">
        <f t="shared" si="45"/>
        <v>0</v>
      </c>
      <c r="AR40">
        <f t="shared" si="45"/>
        <v>0</v>
      </c>
      <c r="AS40">
        <f t="shared" si="45"/>
        <v>0</v>
      </c>
      <c r="AT40">
        <f aca="true" t="shared" si="46" ref="AT40:BC49">IF(AND($D40&gt;AT$7,$D40&lt;=AT$8),1,0)</f>
        <v>0</v>
      </c>
      <c r="AU40">
        <f t="shared" si="46"/>
        <v>0</v>
      </c>
      <c r="AV40">
        <f t="shared" si="46"/>
        <v>0</v>
      </c>
      <c r="AW40">
        <f t="shared" si="46"/>
        <v>0</v>
      </c>
      <c r="AX40">
        <f t="shared" si="46"/>
        <v>0</v>
      </c>
      <c r="AY40">
        <f t="shared" si="46"/>
        <v>0</v>
      </c>
      <c r="AZ40">
        <f t="shared" si="46"/>
        <v>0</v>
      </c>
      <c r="BA40">
        <f t="shared" si="46"/>
        <v>0</v>
      </c>
      <c r="BB40">
        <f t="shared" si="46"/>
        <v>0</v>
      </c>
      <c r="BC40">
        <f t="shared" si="46"/>
        <v>0</v>
      </c>
      <c r="BD40">
        <f aca="true" t="shared" si="47" ref="BD40:BM49">IF(AND($D40&gt;BD$7,$D40&lt;=BD$8),1,0)</f>
        <v>0</v>
      </c>
      <c r="BE40">
        <f t="shared" si="47"/>
        <v>0</v>
      </c>
      <c r="BF40">
        <f t="shared" si="47"/>
        <v>0</v>
      </c>
      <c r="BG40">
        <f t="shared" si="47"/>
        <v>0</v>
      </c>
      <c r="BH40">
        <f t="shared" si="47"/>
        <v>0</v>
      </c>
      <c r="BI40">
        <f t="shared" si="47"/>
        <v>0</v>
      </c>
      <c r="BJ40">
        <f t="shared" si="47"/>
        <v>0</v>
      </c>
      <c r="BK40">
        <f t="shared" si="47"/>
        <v>0</v>
      </c>
      <c r="BL40">
        <f t="shared" si="47"/>
        <v>0</v>
      </c>
      <c r="BM40">
        <f t="shared" si="47"/>
        <v>0</v>
      </c>
      <c r="BN40">
        <f aca="true" t="shared" si="48" ref="BN40:BW49">IF(AND($D40&gt;BN$7,$D40&lt;=BN$8),1,0)</f>
        <v>0</v>
      </c>
      <c r="BO40">
        <f t="shared" si="48"/>
        <v>0</v>
      </c>
      <c r="BP40">
        <f t="shared" si="48"/>
        <v>0</v>
      </c>
      <c r="BQ40">
        <f t="shared" si="48"/>
        <v>0</v>
      </c>
      <c r="BR40">
        <f t="shared" si="48"/>
        <v>0</v>
      </c>
      <c r="BS40">
        <f t="shared" si="48"/>
        <v>0</v>
      </c>
      <c r="BT40">
        <f t="shared" si="48"/>
        <v>0</v>
      </c>
      <c r="BU40">
        <f t="shared" si="48"/>
        <v>0</v>
      </c>
      <c r="BV40">
        <f t="shared" si="48"/>
        <v>0</v>
      </c>
      <c r="BW40">
        <f t="shared" si="48"/>
        <v>0</v>
      </c>
      <c r="BX40">
        <f aca="true" t="shared" si="49" ref="BX40:CG49">IF(AND($D40&gt;BX$7,$D40&lt;=BX$8),1,0)</f>
        <v>0</v>
      </c>
      <c r="BY40">
        <f t="shared" si="49"/>
        <v>0</v>
      </c>
      <c r="BZ40">
        <f t="shared" si="49"/>
        <v>0</v>
      </c>
      <c r="CA40">
        <f t="shared" si="49"/>
        <v>0</v>
      </c>
      <c r="CB40">
        <f t="shared" si="49"/>
        <v>0</v>
      </c>
      <c r="CC40">
        <f t="shared" si="49"/>
        <v>0</v>
      </c>
      <c r="CD40">
        <f t="shared" si="49"/>
        <v>0</v>
      </c>
      <c r="CE40">
        <f t="shared" si="49"/>
        <v>0</v>
      </c>
      <c r="CF40">
        <f t="shared" si="49"/>
        <v>0</v>
      </c>
      <c r="CG40">
        <f t="shared" si="49"/>
        <v>0</v>
      </c>
      <c r="CH40">
        <f aca="true" t="shared" si="50" ref="CH40:CQ49">IF(AND($D40&gt;CH$7,$D40&lt;=CH$8),1,0)</f>
        <v>0</v>
      </c>
      <c r="CI40">
        <f t="shared" si="50"/>
        <v>0</v>
      </c>
      <c r="CJ40">
        <f t="shared" si="50"/>
        <v>0</v>
      </c>
      <c r="CK40">
        <f t="shared" si="50"/>
        <v>0</v>
      </c>
      <c r="CL40">
        <f t="shared" si="50"/>
        <v>0</v>
      </c>
      <c r="CM40">
        <f t="shared" si="50"/>
        <v>0</v>
      </c>
      <c r="CN40">
        <f t="shared" si="50"/>
        <v>0</v>
      </c>
      <c r="CO40">
        <f t="shared" si="50"/>
        <v>0</v>
      </c>
      <c r="CP40">
        <f t="shared" si="50"/>
        <v>0</v>
      </c>
      <c r="CQ40">
        <f t="shared" si="50"/>
        <v>0</v>
      </c>
      <c r="CR40">
        <f aca="true" t="shared" si="51" ref="CR40:DA49">IF(AND($D40&gt;CR$7,$D40&lt;=CR$8),1,0)</f>
        <v>0</v>
      </c>
      <c r="CS40">
        <f t="shared" si="51"/>
        <v>0</v>
      </c>
      <c r="CT40">
        <f t="shared" si="51"/>
        <v>0</v>
      </c>
      <c r="CU40">
        <f t="shared" si="51"/>
        <v>0</v>
      </c>
      <c r="CV40">
        <f t="shared" si="51"/>
        <v>0</v>
      </c>
      <c r="CW40">
        <f t="shared" si="51"/>
        <v>0</v>
      </c>
      <c r="CX40">
        <f t="shared" si="51"/>
        <v>0</v>
      </c>
      <c r="CY40">
        <f t="shared" si="51"/>
        <v>0</v>
      </c>
      <c r="CZ40">
        <f t="shared" si="51"/>
        <v>0</v>
      </c>
      <c r="DA40">
        <f t="shared" si="51"/>
        <v>0</v>
      </c>
    </row>
    <row r="41" spans="3:105" ht="12.75">
      <c r="C41">
        <v>0.009437634100470493</v>
      </c>
      <c r="D41">
        <f>IF($D$7=$A$25,Daten!G37,IF($D$7=$A$26,Daten!L37,IF($D$7=$A$27,Daten!H37,IF($D$7=$A$28,Daten!I37,IF($D$7=$A$29,Daten!K37,IF($D$7=$A$30,Daten!J37))))))</f>
        <v>1.4512022349324951</v>
      </c>
      <c r="F41">
        <f t="shared" si="42"/>
        <v>0</v>
      </c>
      <c r="G41">
        <f t="shared" si="42"/>
        <v>0</v>
      </c>
      <c r="H41">
        <f t="shared" si="42"/>
        <v>0</v>
      </c>
      <c r="I41">
        <f t="shared" si="42"/>
        <v>0</v>
      </c>
      <c r="J41">
        <f t="shared" si="42"/>
        <v>0</v>
      </c>
      <c r="K41">
        <f t="shared" si="42"/>
        <v>0</v>
      </c>
      <c r="L41">
        <f t="shared" si="42"/>
        <v>1</v>
      </c>
      <c r="M41">
        <f t="shared" si="42"/>
        <v>0</v>
      </c>
      <c r="N41">
        <f t="shared" si="42"/>
        <v>0</v>
      </c>
      <c r="O41">
        <f t="shared" si="42"/>
        <v>0</v>
      </c>
      <c r="P41">
        <f t="shared" si="43"/>
        <v>0</v>
      </c>
      <c r="Q41">
        <f t="shared" si="43"/>
        <v>0</v>
      </c>
      <c r="R41">
        <f t="shared" si="43"/>
        <v>0</v>
      </c>
      <c r="S41">
        <f t="shared" si="43"/>
        <v>0</v>
      </c>
      <c r="T41">
        <f t="shared" si="43"/>
        <v>0</v>
      </c>
      <c r="U41">
        <f t="shared" si="43"/>
        <v>0</v>
      </c>
      <c r="V41">
        <f t="shared" si="43"/>
        <v>0</v>
      </c>
      <c r="W41">
        <f t="shared" si="43"/>
        <v>0</v>
      </c>
      <c r="X41">
        <f t="shared" si="43"/>
        <v>0</v>
      </c>
      <c r="Y41">
        <f t="shared" si="43"/>
        <v>0</v>
      </c>
      <c r="Z41">
        <f t="shared" si="44"/>
        <v>0</v>
      </c>
      <c r="AA41">
        <f t="shared" si="44"/>
        <v>0</v>
      </c>
      <c r="AB41">
        <f t="shared" si="44"/>
        <v>0</v>
      </c>
      <c r="AC41">
        <f t="shared" si="44"/>
        <v>0</v>
      </c>
      <c r="AD41">
        <f t="shared" si="44"/>
        <v>0</v>
      </c>
      <c r="AE41">
        <f t="shared" si="44"/>
        <v>0</v>
      </c>
      <c r="AF41">
        <f t="shared" si="44"/>
        <v>0</v>
      </c>
      <c r="AG41">
        <f t="shared" si="44"/>
        <v>0</v>
      </c>
      <c r="AH41">
        <f t="shared" si="44"/>
        <v>0</v>
      </c>
      <c r="AI41">
        <f t="shared" si="44"/>
        <v>0</v>
      </c>
      <c r="AJ41">
        <f t="shared" si="45"/>
        <v>0</v>
      </c>
      <c r="AK41">
        <f t="shared" si="45"/>
        <v>0</v>
      </c>
      <c r="AL41">
        <f t="shared" si="45"/>
        <v>0</v>
      </c>
      <c r="AM41">
        <f t="shared" si="45"/>
        <v>0</v>
      </c>
      <c r="AN41">
        <f t="shared" si="45"/>
        <v>0</v>
      </c>
      <c r="AO41">
        <f t="shared" si="45"/>
        <v>0</v>
      </c>
      <c r="AP41">
        <f t="shared" si="45"/>
        <v>0</v>
      </c>
      <c r="AQ41">
        <f t="shared" si="45"/>
        <v>0</v>
      </c>
      <c r="AR41">
        <f t="shared" si="45"/>
        <v>0</v>
      </c>
      <c r="AS41">
        <f t="shared" si="45"/>
        <v>0</v>
      </c>
      <c r="AT41">
        <f t="shared" si="46"/>
        <v>0</v>
      </c>
      <c r="AU41">
        <f t="shared" si="46"/>
        <v>0</v>
      </c>
      <c r="AV41">
        <f t="shared" si="46"/>
        <v>0</v>
      </c>
      <c r="AW41">
        <f t="shared" si="46"/>
        <v>0</v>
      </c>
      <c r="AX41">
        <f t="shared" si="46"/>
        <v>0</v>
      </c>
      <c r="AY41">
        <f t="shared" si="46"/>
        <v>0</v>
      </c>
      <c r="AZ41">
        <f t="shared" si="46"/>
        <v>0</v>
      </c>
      <c r="BA41">
        <f t="shared" si="46"/>
        <v>0</v>
      </c>
      <c r="BB41">
        <f t="shared" si="46"/>
        <v>0</v>
      </c>
      <c r="BC41">
        <f t="shared" si="46"/>
        <v>0</v>
      </c>
      <c r="BD41">
        <f t="shared" si="47"/>
        <v>0</v>
      </c>
      <c r="BE41">
        <f t="shared" si="47"/>
        <v>0</v>
      </c>
      <c r="BF41">
        <f t="shared" si="47"/>
        <v>0</v>
      </c>
      <c r="BG41">
        <f t="shared" si="47"/>
        <v>0</v>
      </c>
      <c r="BH41">
        <f t="shared" si="47"/>
        <v>0</v>
      </c>
      <c r="BI41">
        <f t="shared" si="47"/>
        <v>0</v>
      </c>
      <c r="BJ41">
        <f t="shared" si="47"/>
        <v>0</v>
      </c>
      <c r="BK41">
        <f t="shared" si="47"/>
        <v>0</v>
      </c>
      <c r="BL41">
        <f t="shared" si="47"/>
        <v>0</v>
      </c>
      <c r="BM41">
        <f t="shared" si="47"/>
        <v>0</v>
      </c>
      <c r="BN41">
        <f t="shared" si="48"/>
        <v>0</v>
      </c>
      <c r="BO41">
        <f t="shared" si="48"/>
        <v>0</v>
      </c>
      <c r="BP41">
        <f t="shared" si="48"/>
        <v>0</v>
      </c>
      <c r="BQ41">
        <f t="shared" si="48"/>
        <v>0</v>
      </c>
      <c r="BR41">
        <f t="shared" si="48"/>
        <v>0</v>
      </c>
      <c r="BS41">
        <f t="shared" si="48"/>
        <v>0</v>
      </c>
      <c r="BT41">
        <f t="shared" si="48"/>
        <v>0</v>
      </c>
      <c r="BU41">
        <f t="shared" si="48"/>
        <v>0</v>
      </c>
      <c r="BV41">
        <f t="shared" si="48"/>
        <v>0</v>
      </c>
      <c r="BW41">
        <f t="shared" si="48"/>
        <v>0</v>
      </c>
      <c r="BX41">
        <f t="shared" si="49"/>
        <v>0</v>
      </c>
      <c r="BY41">
        <f t="shared" si="49"/>
        <v>0</v>
      </c>
      <c r="BZ41">
        <f t="shared" si="49"/>
        <v>0</v>
      </c>
      <c r="CA41">
        <f t="shared" si="49"/>
        <v>0</v>
      </c>
      <c r="CB41">
        <f t="shared" si="49"/>
        <v>0</v>
      </c>
      <c r="CC41">
        <f t="shared" si="49"/>
        <v>0</v>
      </c>
      <c r="CD41">
        <f t="shared" si="49"/>
        <v>0</v>
      </c>
      <c r="CE41">
        <f t="shared" si="49"/>
        <v>0</v>
      </c>
      <c r="CF41">
        <f t="shared" si="49"/>
        <v>0</v>
      </c>
      <c r="CG41">
        <f t="shared" si="49"/>
        <v>0</v>
      </c>
      <c r="CH41">
        <f t="shared" si="50"/>
        <v>0</v>
      </c>
      <c r="CI41">
        <f t="shared" si="50"/>
        <v>0</v>
      </c>
      <c r="CJ41">
        <f t="shared" si="50"/>
        <v>0</v>
      </c>
      <c r="CK41">
        <f t="shared" si="50"/>
        <v>0</v>
      </c>
      <c r="CL41">
        <f t="shared" si="50"/>
        <v>0</v>
      </c>
      <c r="CM41">
        <f t="shared" si="50"/>
        <v>0</v>
      </c>
      <c r="CN41">
        <f t="shared" si="50"/>
        <v>0</v>
      </c>
      <c r="CO41">
        <f t="shared" si="50"/>
        <v>0</v>
      </c>
      <c r="CP41">
        <f t="shared" si="50"/>
        <v>0</v>
      </c>
      <c r="CQ41">
        <f t="shared" si="50"/>
        <v>0</v>
      </c>
      <c r="CR41">
        <f t="shared" si="51"/>
        <v>0</v>
      </c>
      <c r="CS41">
        <f t="shared" si="51"/>
        <v>0</v>
      </c>
      <c r="CT41">
        <f t="shared" si="51"/>
        <v>0</v>
      </c>
      <c r="CU41">
        <f t="shared" si="51"/>
        <v>0</v>
      </c>
      <c r="CV41">
        <f t="shared" si="51"/>
        <v>0</v>
      </c>
      <c r="CW41">
        <f t="shared" si="51"/>
        <v>0</v>
      </c>
      <c r="CX41">
        <f t="shared" si="51"/>
        <v>0</v>
      </c>
      <c r="CY41">
        <f t="shared" si="51"/>
        <v>0</v>
      </c>
      <c r="CZ41">
        <f t="shared" si="51"/>
        <v>0</v>
      </c>
      <c r="DA41">
        <f t="shared" si="51"/>
        <v>0</v>
      </c>
    </row>
    <row r="42" spans="3:105" ht="12.75">
      <c r="C42">
        <v>0.024126110834262304</v>
      </c>
      <c r="D42">
        <f>IF($D$7=$A$25,Daten!G38,IF($D$7=$A$26,Daten!L38,IF($D$7=$A$27,Daten!H38,IF($D$7=$A$28,Daten!I38,IF($D$7=$A$29,Daten!K38,IF($D$7=$A$30,Daten!J38))))))</f>
        <v>1.4510735468719451</v>
      </c>
      <c r="F42">
        <f t="shared" si="42"/>
        <v>0</v>
      </c>
      <c r="G42">
        <f t="shared" si="42"/>
        <v>0</v>
      </c>
      <c r="H42">
        <f t="shared" si="42"/>
        <v>0</v>
      </c>
      <c r="I42">
        <f t="shared" si="42"/>
        <v>0</v>
      </c>
      <c r="J42">
        <f t="shared" si="42"/>
        <v>0</v>
      </c>
      <c r="K42">
        <f t="shared" si="42"/>
        <v>0</v>
      </c>
      <c r="L42">
        <f t="shared" si="42"/>
        <v>1</v>
      </c>
      <c r="M42">
        <f t="shared" si="42"/>
        <v>0</v>
      </c>
      <c r="N42">
        <f t="shared" si="42"/>
        <v>0</v>
      </c>
      <c r="O42">
        <f t="shared" si="42"/>
        <v>0</v>
      </c>
      <c r="P42">
        <f t="shared" si="43"/>
        <v>0</v>
      </c>
      <c r="Q42">
        <f t="shared" si="43"/>
        <v>0</v>
      </c>
      <c r="R42">
        <f t="shared" si="43"/>
        <v>0</v>
      </c>
      <c r="S42">
        <f t="shared" si="43"/>
        <v>0</v>
      </c>
      <c r="T42">
        <f t="shared" si="43"/>
        <v>0</v>
      </c>
      <c r="U42">
        <f t="shared" si="43"/>
        <v>0</v>
      </c>
      <c r="V42">
        <f t="shared" si="43"/>
        <v>0</v>
      </c>
      <c r="W42">
        <f t="shared" si="43"/>
        <v>0</v>
      </c>
      <c r="X42">
        <f t="shared" si="43"/>
        <v>0</v>
      </c>
      <c r="Y42">
        <f t="shared" si="43"/>
        <v>0</v>
      </c>
      <c r="Z42">
        <f t="shared" si="44"/>
        <v>0</v>
      </c>
      <c r="AA42">
        <f t="shared" si="44"/>
        <v>0</v>
      </c>
      <c r="AB42">
        <f t="shared" si="44"/>
        <v>0</v>
      </c>
      <c r="AC42">
        <f t="shared" si="44"/>
        <v>0</v>
      </c>
      <c r="AD42">
        <f t="shared" si="44"/>
        <v>0</v>
      </c>
      <c r="AE42">
        <f t="shared" si="44"/>
        <v>0</v>
      </c>
      <c r="AF42">
        <f t="shared" si="44"/>
        <v>0</v>
      </c>
      <c r="AG42">
        <f t="shared" si="44"/>
        <v>0</v>
      </c>
      <c r="AH42">
        <f t="shared" si="44"/>
        <v>0</v>
      </c>
      <c r="AI42">
        <f t="shared" si="44"/>
        <v>0</v>
      </c>
      <c r="AJ42">
        <f t="shared" si="45"/>
        <v>0</v>
      </c>
      <c r="AK42">
        <f t="shared" si="45"/>
        <v>0</v>
      </c>
      <c r="AL42">
        <f t="shared" si="45"/>
        <v>0</v>
      </c>
      <c r="AM42">
        <f t="shared" si="45"/>
        <v>0</v>
      </c>
      <c r="AN42">
        <f t="shared" si="45"/>
        <v>0</v>
      </c>
      <c r="AO42">
        <f t="shared" si="45"/>
        <v>0</v>
      </c>
      <c r="AP42">
        <f t="shared" si="45"/>
        <v>0</v>
      </c>
      <c r="AQ42">
        <f t="shared" si="45"/>
        <v>0</v>
      </c>
      <c r="AR42">
        <f t="shared" si="45"/>
        <v>0</v>
      </c>
      <c r="AS42">
        <f t="shared" si="45"/>
        <v>0</v>
      </c>
      <c r="AT42">
        <f t="shared" si="46"/>
        <v>0</v>
      </c>
      <c r="AU42">
        <f t="shared" si="46"/>
        <v>0</v>
      </c>
      <c r="AV42">
        <f t="shared" si="46"/>
        <v>0</v>
      </c>
      <c r="AW42">
        <f t="shared" si="46"/>
        <v>0</v>
      </c>
      <c r="AX42">
        <f t="shared" si="46"/>
        <v>0</v>
      </c>
      <c r="AY42">
        <f t="shared" si="46"/>
        <v>0</v>
      </c>
      <c r="AZ42">
        <f t="shared" si="46"/>
        <v>0</v>
      </c>
      <c r="BA42">
        <f t="shared" si="46"/>
        <v>0</v>
      </c>
      <c r="BB42">
        <f t="shared" si="46"/>
        <v>0</v>
      </c>
      <c r="BC42">
        <f t="shared" si="46"/>
        <v>0</v>
      </c>
      <c r="BD42">
        <f t="shared" si="47"/>
        <v>0</v>
      </c>
      <c r="BE42">
        <f t="shared" si="47"/>
        <v>0</v>
      </c>
      <c r="BF42">
        <f t="shared" si="47"/>
        <v>0</v>
      </c>
      <c r="BG42">
        <f t="shared" si="47"/>
        <v>0</v>
      </c>
      <c r="BH42">
        <f t="shared" si="47"/>
        <v>0</v>
      </c>
      <c r="BI42">
        <f t="shared" si="47"/>
        <v>0</v>
      </c>
      <c r="BJ42">
        <f t="shared" si="47"/>
        <v>0</v>
      </c>
      <c r="BK42">
        <f t="shared" si="47"/>
        <v>0</v>
      </c>
      <c r="BL42">
        <f t="shared" si="47"/>
        <v>0</v>
      </c>
      <c r="BM42">
        <f t="shared" si="47"/>
        <v>0</v>
      </c>
      <c r="BN42">
        <f t="shared" si="48"/>
        <v>0</v>
      </c>
      <c r="BO42">
        <f t="shared" si="48"/>
        <v>0</v>
      </c>
      <c r="BP42">
        <f t="shared" si="48"/>
        <v>0</v>
      </c>
      <c r="BQ42">
        <f t="shared" si="48"/>
        <v>0</v>
      </c>
      <c r="BR42">
        <f t="shared" si="48"/>
        <v>0</v>
      </c>
      <c r="BS42">
        <f t="shared" si="48"/>
        <v>0</v>
      </c>
      <c r="BT42">
        <f t="shared" si="48"/>
        <v>0</v>
      </c>
      <c r="BU42">
        <f t="shared" si="48"/>
        <v>0</v>
      </c>
      <c r="BV42">
        <f t="shared" si="48"/>
        <v>0</v>
      </c>
      <c r="BW42">
        <f t="shared" si="48"/>
        <v>0</v>
      </c>
      <c r="BX42">
        <f t="shared" si="49"/>
        <v>0</v>
      </c>
      <c r="BY42">
        <f t="shared" si="49"/>
        <v>0</v>
      </c>
      <c r="BZ42">
        <f t="shared" si="49"/>
        <v>0</v>
      </c>
      <c r="CA42">
        <f t="shared" si="49"/>
        <v>0</v>
      </c>
      <c r="CB42">
        <f t="shared" si="49"/>
        <v>0</v>
      </c>
      <c r="CC42">
        <f t="shared" si="49"/>
        <v>0</v>
      </c>
      <c r="CD42">
        <f t="shared" si="49"/>
        <v>0</v>
      </c>
      <c r="CE42">
        <f t="shared" si="49"/>
        <v>0</v>
      </c>
      <c r="CF42">
        <f t="shared" si="49"/>
        <v>0</v>
      </c>
      <c r="CG42">
        <f t="shared" si="49"/>
        <v>0</v>
      </c>
      <c r="CH42">
        <f t="shared" si="50"/>
        <v>0</v>
      </c>
      <c r="CI42">
        <f t="shared" si="50"/>
        <v>0</v>
      </c>
      <c r="CJ42">
        <f t="shared" si="50"/>
        <v>0</v>
      </c>
      <c r="CK42">
        <f t="shared" si="50"/>
        <v>0</v>
      </c>
      <c r="CL42">
        <f t="shared" si="50"/>
        <v>0</v>
      </c>
      <c r="CM42">
        <f t="shared" si="50"/>
        <v>0</v>
      </c>
      <c r="CN42">
        <f t="shared" si="50"/>
        <v>0</v>
      </c>
      <c r="CO42">
        <f t="shared" si="50"/>
        <v>0</v>
      </c>
      <c r="CP42">
        <f t="shared" si="50"/>
        <v>0</v>
      </c>
      <c r="CQ42">
        <f t="shared" si="50"/>
        <v>0</v>
      </c>
      <c r="CR42">
        <f t="shared" si="51"/>
        <v>0</v>
      </c>
      <c r="CS42">
        <f t="shared" si="51"/>
        <v>0</v>
      </c>
      <c r="CT42">
        <f t="shared" si="51"/>
        <v>0</v>
      </c>
      <c r="CU42">
        <f t="shared" si="51"/>
        <v>0</v>
      </c>
      <c r="CV42">
        <f t="shared" si="51"/>
        <v>0</v>
      </c>
      <c r="CW42">
        <f t="shared" si="51"/>
        <v>0</v>
      </c>
      <c r="CX42">
        <f t="shared" si="51"/>
        <v>0</v>
      </c>
      <c r="CY42">
        <f t="shared" si="51"/>
        <v>0</v>
      </c>
      <c r="CZ42">
        <f t="shared" si="51"/>
        <v>0</v>
      </c>
      <c r="DA42">
        <f t="shared" si="51"/>
        <v>0</v>
      </c>
    </row>
    <row r="43" spans="3:105" ht="12.75">
      <c r="C43">
        <v>0.005534944119876761</v>
      </c>
      <c r="D43">
        <f>IF($D$7=$A$25,Daten!G39,IF($D$7=$A$26,Daten!L39,IF($D$7=$A$27,Daten!H39,IF($D$7=$A$28,Daten!I39,IF($D$7=$A$29,Daten!K39,IF($D$7=$A$30,Daten!J39))))))</f>
        <v>1.6131594803370783</v>
      </c>
      <c r="F43">
        <f t="shared" si="42"/>
        <v>0</v>
      </c>
      <c r="G43">
        <f t="shared" si="42"/>
        <v>0</v>
      </c>
      <c r="H43">
        <f t="shared" si="42"/>
        <v>0</v>
      </c>
      <c r="I43">
        <f t="shared" si="42"/>
        <v>0</v>
      </c>
      <c r="J43">
        <f t="shared" si="42"/>
        <v>0</v>
      </c>
      <c r="K43">
        <f t="shared" si="42"/>
        <v>0</v>
      </c>
      <c r="L43">
        <f t="shared" si="42"/>
        <v>1</v>
      </c>
      <c r="M43">
        <f t="shared" si="42"/>
        <v>0</v>
      </c>
      <c r="N43">
        <f t="shared" si="42"/>
        <v>0</v>
      </c>
      <c r="O43">
        <f t="shared" si="42"/>
        <v>0</v>
      </c>
      <c r="P43">
        <f t="shared" si="43"/>
        <v>0</v>
      </c>
      <c r="Q43">
        <f t="shared" si="43"/>
        <v>0</v>
      </c>
      <c r="R43">
        <f t="shared" si="43"/>
        <v>0</v>
      </c>
      <c r="S43">
        <f t="shared" si="43"/>
        <v>0</v>
      </c>
      <c r="T43">
        <f t="shared" si="43"/>
        <v>0</v>
      </c>
      <c r="U43">
        <f t="shared" si="43"/>
        <v>0</v>
      </c>
      <c r="V43">
        <f t="shared" si="43"/>
        <v>0</v>
      </c>
      <c r="W43">
        <f t="shared" si="43"/>
        <v>0</v>
      </c>
      <c r="X43">
        <f t="shared" si="43"/>
        <v>0</v>
      </c>
      <c r="Y43">
        <f t="shared" si="43"/>
        <v>0</v>
      </c>
      <c r="Z43">
        <f t="shared" si="44"/>
        <v>0</v>
      </c>
      <c r="AA43">
        <f t="shared" si="44"/>
        <v>0</v>
      </c>
      <c r="AB43">
        <f t="shared" si="44"/>
        <v>0</v>
      </c>
      <c r="AC43">
        <f t="shared" si="44"/>
        <v>0</v>
      </c>
      <c r="AD43">
        <f t="shared" si="44"/>
        <v>0</v>
      </c>
      <c r="AE43">
        <f t="shared" si="44"/>
        <v>0</v>
      </c>
      <c r="AF43">
        <f t="shared" si="44"/>
        <v>0</v>
      </c>
      <c r="AG43">
        <f t="shared" si="44"/>
        <v>0</v>
      </c>
      <c r="AH43">
        <f t="shared" si="44"/>
        <v>0</v>
      </c>
      <c r="AI43">
        <f t="shared" si="44"/>
        <v>0</v>
      </c>
      <c r="AJ43">
        <f t="shared" si="45"/>
        <v>0</v>
      </c>
      <c r="AK43">
        <f t="shared" si="45"/>
        <v>0</v>
      </c>
      <c r="AL43">
        <f t="shared" si="45"/>
        <v>0</v>
      </c>
      <c r="AM43">
        <f t="shared" si="45"/>
        <v>0</v>
      </c>
      <c r="AN43">
        <f t="shared" si="45"/>
        <v>0</v>
      </c>
      <c r="AO43">
        <f t="shared" si="45"/>
        <v>0</v>
      </c>
      <c r="AP43">
        <f t="shared" si="45"/>
        <v>0</v>
      </c>
      <c r="AQ43">
        <f t="shared" si="45"/>
        <v>0</v>
      </c>
      <c r="AR43">
        <f t="shared" si="45"/>
        <v>0</v>
      </c>
      <c r="AS43">
        <f t="shared" si="45"/>
        <v>0</v>
      </c>
      <c r="AT43">
        <f t="shared" si="46"/>
        <v>0</v>
      </c>
      <c r="AU43">
        <f t="shared" si="46"/>
        <v>0</v>
      </c>
      <c r="AV43">
        <f t="shared" si="46"/>
        <v>0</v>
      </c>
      <c r="AW43">
        <f t="shared" si="46"/>
        <v>0</v>
      </c>
      <c r="AX43">
        <f t="shared" si="46"/>
        <v>0</v>
      </c>
      <c r="AY43">
        <f t="shared" si="46"/>
        <v>0</v>
      </c>
      <c r="AZ43">
        <f t="shared" si="46"/>
        <v>0</v>
      </c>
      <c r="BA43">
        <f t="shared" si="46"/>
        <v>0</v>
      </c>
      <c r="BB43">
        <f t="shared" si="46"/>
        <v>0</v>
      </c>
      <c r="BC43">
        <f t="shared" si="46"/>
        <v>0</v>
      </c>
      <c r="BD43">
        <f t="shared" si="47"/>
        <v>0</v>
      </c>
      <c r="BE43">
        <f t="shared" si="47"/>
        <v>0</v>
      </c>
      <c r="BF43">
        <f t="shared" si="47"/>
        <v>0</v>
      </c>
      <c r="BG43">
        <f t="shared" si="47"/>
        <v>0</v>
      </c>
      <c r="BH43">
        <f t="shared" si="47"/>
        <v>0</v>
      </c>
      <c r="BI43">
        <f t="shared" si="47"/>
        <v>0</v>
      </c>
      <c r="BJ43">
        <f t="shared" si="47"/>
        <v>0</v>
      </c>
      <c r="BK43">
        <f t="shared" si="47"/>
        <v>0</v>
      </c>
      <c r="BL43">
        <f t="shared" si="47"/>
        <v>0</v>
      </c>
      <c r="BM43">
        <f t="shared" si="47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  <c r="BX43">
        <f t="shared" si="49"/>
        <v>0</v>
      </c>
      <c r="BY43">
        <f t="shared" si="49"/>
        <v>0</v>
      </c>
      <c r="BZ43">
        <f t="shared" si="49"/>
        <v>0</v>
      </c>
      <c r="CA43">
        <f t="shared" si="49"/>
        <v>0</v>
      </c>
      <c r="CB43">
        <f t="shared" si="49"/>
        <v>0</v>
      </c>
      <c r="CC43">
        <f t="shared" si="49"/>
        <v>0</v>
      </c>
      <c r="CD43">
        <f t="shared" si="49"/>
        <v>0</v>
      </c>
      <c r="CE43">
        <f t="shared" si="49"/>
        <v>0</v>
      </c>
      <c r="CF43">
        <f t="shared" si="49"/>
        <v>0</v>
      </c>
      <c r="CG43">
        <f t="shared" si="49"/>
        <v>0</v>
      </c>
      <c r="CH43">
        <f t="shared" si="50"/>
        <v>0</v>
      </c>
      <c r="CI43">
        <f t="shared" si="50"/>
        <v>0</v>
      </c>
      <c r="CJ43">
        <f t="shared" si="50"/>
        <v>0</v>
      </c>
      <c r="CK43">
        <f t="shared" si="50"/>
        <v>0</v>
      </c>
      <c r="CL43">
        <f t="shared" si="50"/>
        <v>0</v>
      </c>
      <c r="CM43">
        <f t="shared" si="50"/>
        <v>0</v>
      </c>
      <c r="CN43">
        <f t="shared" si="50"/>
        <v>0</v>
      </c>
      <c r="CO43">
        <f t="shared" si="50"/>
        <v>0</v>
      </c>
      <c r="CP43">
        <f t="shared" si="50"/>
        <v>0</v>
      </c>
      <c r="CQ43">
        <f t="shared" si="50"/>
        <v>0</v>
      </c>
      <c r="CR43">
        <f t="shared" si="51"/>
        <v>0</v>
      </c>
      <c r="CS43">
        <f t="shared" si="51"/>
        <v>0</v>
      </c>
      <c r="CT43">
        <f t="shared" si="51"/>
        <v>0</v>
      </c>
      <c r="CU43">
        <f t="shared" si="51"/>
        <v>0</v>
      </c>
      <c r="CV43">
        <f t="shared" si="51"/>
        <v>0</v>
      </c>
      <c r="CW43">
        <f t="shared" si="51"/>
        <v>0</v>
      </c>
      <c r="CX43">
        <f t="shared" si="51"/>
        <v>0</v>
      </c>
      <c r="CY43">
        <f t="shared" si="51"/>
        <v>0</v>
      </c>
      <c r="CZ43">
        <f t="shared" si="51"/>
        <v>0</v>
      </c>
      <c r="DA43">
        <f t="shared" si="51"/>
        <v>0</v>
      </c>
    </row>
    <row r="44" spans="3:105" ht="12.75">
      <c r="C44">
        <v>0.013091593533548607</v>
      </c>
      <c r="D44">
        <f>IF($D$7=$A$25,Daten!G40,IF($D$7=$A$26,Daten!L40,IF($D$7=$A$27,Daten!H40,IF($D$7=$A$28,Daten!I40,IF($D$7=$A$29,Daten!K40,IF($D$7=$A$30,Daten!J40))))))</f>
        <v>1.7865387056486168</v>
      </c>
      <c r="F44">
        <f t="shared" si="42"/>
        <v>0</v>
      </c>
      <c r="G44">
        <f t="shared" si="42"/>
        <v>0</v>
      </c>
      <c r="H44">
        <f t="shared" si="42"/>
        <v>0</v>
      </c>
      <c r="I44">
        <f t="shared" si="42"/>
        <v>0</v>
      </c>
      <c r="J44">
        <f t="shared" si="42"/>
        <v>0</v>
      </c>
      <c r="K44">
        <f t="shared" si="42"/>
        <v>0</v>
      </c>
      <c r="L44">
        <f t="shared" si="42"/>
        <v>0</v>
      </c>
      <c r="M44">
        <f t="shared" si="42"/>
        <v>1</v>
      </c>
      <c r="N44">
        <f t="shared" si="42"/>
        <v>0</v>
      </c>
      <c r="O44">
        <f t="shared" si="42"/>
        <v>0</v>
      </c>
      <c r="P44">
        <f t="shared" si="43"/>
        <v>0</v>
      </c>
      <c r="Q44">
        <f t="shared" si="43"/>
        <v>0</v>
      </c>
      <c r="R44">
        <f t="shared" si="43"/>
        <v>0</v>
      </c>
      <c r="S44">
        <f t="shared" si="43"/>
        <v>0</v>
      </c>
      <c r="T44">
        <f t="shared" si="43"/>
        <v>0</v>
      </c>
      <c r="U44">
        <f t="shared" si="43"/>
        <v>0</v>
      </c>
      <c r="V44">
        <f t="shared" si="43"/>
        <v>0</v>
      </c>
      <c r="W44">
        <f t="shared" si="43"/>
        <v>0</v>
      </c>
      <c r="X44">
        <f t="shared" si="43"/>
        <v>0</v>
      </c>
      <c r="Y44">
        <f t="shared" si="43"/>
        <v>0</v>
      </c>
      <c r="Z44">
        <f t="shared" si="44"/>
        <v>0</v>
      </c>
      <c r="AA44">
        <f t="shared" si="44"/>
        <v>0</v>
      </c>
      <c r="AB44">
        <f t="shared" si="44"/>
        <v>0</v>
      </c>
      <c r="AC44">
        <f t="shared" si="44"/>
        <v>0</v>
      </c>
      <c r="AD44">
        <f t="shared" si="44"/>
        <v>0</v>
      </c>
      <c r="AE44">
        <f t="shared" si="44"/>
        <v>0</v>
      </c>
      <c r="AF44">
        <f t="shared" si="44"/>
        <v>0</v>
      </c>
      <c r="AG44">
        <f t="shared" si="44"/>
        <v>0</v>
      </c>
      <c r="AH44">
        <f t="shared" si="44"/>
        <v>0</v>
      </c>
      <c r="AI44">
        <f t="shared" si="44"/>
        <v>0</v>
      </c>
      <c r="AJ44">
        <f t="shared" si="45"/>
        <v>0</v>
      </c>
      <c r="AK44">
        <f t="shared" si="45"/>
        <v>0</v>
      </c>
      <c r="AL44">
        <f t="shared" si="45"/>
        <v>0</v>
      </c>
      <c r="AM44">
        <f t="shared" si="45"/>
        <v>0</v>
      </c>
      <c r="AN44">
        <f t="shared" si="45"/>
        <v>0</v>
      </c>
      <c r="AO44">
        <f t="shared" si="45"/>
        <v>0</v>
      </c>
      <c r="AP44">
        <f t="shared" si="45"/>
        <v>0</v>
      </c>
      <c r="AQ44">
        <f t="shared" si="45"/>
        <v>0</v>
      </c>
      <c r="AR44">
        <f t="shared" si="45"/>
        <v>0</v>
      </c>
      <c r="AS44">
        <f t="shared" si="45"/>
        <v>0</v>
      </c>
      <c r="AT44">
        <f t="shared" si="46"/>
        <v>0</v>
      </c>
      <c r="AU44">
        <f t="shared" si="46"/>
        <v>0</v>
      </c>
      <c r="AV44">
        <f t="shared" si="46"/>
        <v>0</v>
      </c>
      <c r="AW44">
        <f t="shared" si="46"/>
        <v>0</v>
      </c>
      <c r="AX44">
        <f t="shared" si="46"/>
        <v>0</v>
      </c>
      <c r="AY44">
        <f t="shared" si="46"/>
        <v>0</v>
      </c>
      <c r="AZ44">
        <f t="shared" si="46"/>
        <v>0</v>
      </c>
      <c r="BA44">
        <f t="shared" si="46"/>
        <v>0</v>
      </c>
      <c r="BB44">
        <f t="shared" si="46"/>
        <v>0</v>
      </c>
      <c r="BC44">
        <f t="shared" si="46"/>
        <v>0</v>
      </c>
      <c r="BD44">
        <f t="shared" si="47"/>
        <v>0</v>
      </c>
      <c r="BE44">
        <f t="shared" si="47"/>
        <v>0</v>
      </c>
      <c r="BF44">
        <f t="shared" si="47"/>
        <v>0</v>
      </c>
      <c r="BG44">
        <f t="shared" si="47"/>
        <v>0</v>
      </c>
      <c r="BH44">
        <f t="shared" si="47"/>
        <v>0</v>
      </c>
      <c r="BI44">
        <f t="shared" si="47"/>
        <v>0</v>
      </c>
      <c r="BJ44">
        <f t="shared" si="47"/>
        <v>0</v>
      </c>
      <c r="BK44">
        <f t="shared" si="47"/>
        <v>0</v>
      </c>
      <c r="BL44">
        <f t="shared" si="47"/>
        <v>0</v>
      </c>
      <c r="BM44">
        <f t="shared" si="47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  <c r="BX44">
        <f t="shared" si="49"/>
        <v>0</v>
      </c>
      <c r="BY44">
        <f t="shared" si="49"/>
        <v>0</v>
      </c>
      <c r="BZ44">
        <f t="shared" si="49"/>
        <v>0</v>
      </c>
      <c r="CA44">
        <f t="shared" si="49"/>
        <v>0</v>
      </c>
      <c r="CB44">
        <f t="shared" si="49"/>
        <v>0</v>
      </c>
      <c r="CC44">
        <f t="shared" si="49"/>
        <v>0</v>
      </c>
      <c r="CD44">
        <f t="shared" si="49"/>
        <v>0</v>
      </c>
      <c r="CE44">
        <f t="shared" si="49"/>
        <v>0</v>
      </c>
      <c r="CF44">
        <f t="shared" si="49"/>
        <v>0</v>
      </c>
      <c r="CG44">
        <f t="shared" si="49"/>
        <v>0</v>
      </c>
      <c r="CH44">
        <f t="shared" si="50"/>
        <v>0</v>
      </c>
      <c r="CI44">
        <f t="shared" si="50"/>
        <v>0</v>
      </c>
      <c r="CJ44">
        <f t="shared" si="50"/>
        <v>0</v>
      </c>
      <c r="CK44">
        <f t="shared" si="50"/>
        <v>0</v>
      </c>
      <c r="CL44">
        <f t="shared" si="50"/>
        <v>0</v>
      </c>
      <c r="CM44">
        <f t="shared" si="50"/>
        <v>0</v>
      </c>
      <c r="CN44">
        <f t="shared" si="50"/>
        <v>0</v>
      </c>
      <c r="CO44">
        <f t="shared" si="50"/>
        <v>0</v>
      </c>
      <c r="CP44">
        <f t="shared" si="50"/>
        <v>0</v>
      </c>
      <c r="CQ44">
        <f t="shared" si="50"/>
        <v>0</v>
      </c>
      <c r="CR44">
        <f t="shared" si="51"/>
        <v>0</v>
      </c>
      <c r="CS44">
        <f t="shared" si="51"/>
        <v>0</v>
      </c>
      <c r="CT44">
        <f t="shared" si="51"/>
        <v>0</v>
      </c>
      <c r="CU44">
        <f t="shared" si="51"/>
        <v>0</v>
      </c>
      <c r="CV44">
        <f t="shared" si="51"/>
        <v>0</v>
      </c>
      <c r="CW44">
        <f t="shared" si="51"/>
        <v>0</v>
      </c>
      <c r="CX44">
        <f t="shared" si="51"/>
        <v>0</v>
      </c>
      <c r="CY44">
        <f t="shared" si="51"/>
        <v>0</v>
      </c>
      <c r="CZ44">
        <f t="shared" si="51"/>
        <v>0</v>
      </c>
      <c r="DA44">
        <f t="shared" si="51"/>
        <v>0</v>
      </c>
    </row>
    <row r="45" spans="3:105" ht="12.75">
      <c r="C45">
        <v>0.012274816866886695</v>
      </c>
      <c r="D45">
        <f>IF($D$7=$A$25,Daten!G41,IF($D$7=$A$26,Daten!L41,IF($D$7=$A$27,Daten!H41,IF($D$7=$A$28,Daten!I41,IF($D$7=$A$29,Daten!K41,IF($D$7=$A$30,Daten!J41))))))</f>
        <v>1.577079799106042</v>
      </c>
      <c r="F45">
        <f t="shared" si="42"/>
        <v>0</v>
      </c>
      <c r="G45">
        <f t="shared" si="42"/>
        <v>0</v>
      </c>
      <c r="H45">
        <f t="shared" si="42"/>
        <v>0</v>
      </c>
      <c r="I45">
        <f t="shared" si="42"/>
        <v>0</v>
      </c>
      <c r="J45">
        <f t="shared" si="42"/>
        <v>0</v>
      </c>
      <c r="K45">
        <f t="shared" si="42"/>
        <v>0</v>
      </c>
      <c r="L45">
        <f t="shared" si="42"/>
        <v>1</v>
      </c>
      <c r="M45">
        <f t="shared" si="42"/>
        <v>0</v>
      </c>
      <c r="N45">
        <f t="shared" si="42"/>
        <v>0</v>
      </c>
      <c r="O45">
        <f t="shared" si="42"/>
        <v>0</v>
      </c>
      <c r="P45">
        <f t="shared" si="43"/>
        <v>0</v>
      </c>
      <c r="Q45">
        <f t="shared" si="43"/>
        <v>0</v>
      </c>
      <c r="R45">
        <f t="shared" si="43"/>
        <v>0</v>
      </c>
      <c r="S45">
        <f t="shared" si="43"/>
        <v>0</v>
      </c>
      <c r="T45">
        <f t="shared" si="43"/>
        <v>0</v>
      </c>
      <c r="U45">
        <f t="shared" si="43"/>
        <v>0</v>
      </c>
      <c r="V45">
        <f t="shared" si="43"/>
        <v>0</v>
      </c>
      <c r="W45">
        <f t="shared" si="43"/>
        <v>0</v>
      </c>
      <c r="X45">
        <f t="shared" si="43"/>
        <v>0</v>
      </c>
      <c r="Y45">
        <f t="shared" si="43"/>
        <v>0</v>
      </c>
      <c r="Z45">
        <f t="shared" si="44"/>
        <v>0</v>
      </c>
      <c r="AA45">
        <f t="shared" si="44"/>
        <v>0</v>
      </c>
      <c r="AB45">
        <f t="shared" si="44"/>
        <v>0</v>
      </c>
      <c r="AC45">
        <f t="shared" si="44"/>
        <v>0</v>
      </c>
      <c r="AD45">
        <f t="shared" si="44"/>
        <v>0</v>
      </c>
      <c r="AE45">
        <f t="shared" si="44"/>
        <v>0</v>
      </c>
      <c r="AF45">
        <f t="shared" si="44"/>
        <v>0</v>
      </c>
      <c r="AG45">
        <f t="shared" si="44"/>
        <v>0</v>
      </c>
      <c r="AH45">
        <f t="shared" si="44"/>
        <v>0</v>
      </c>
      <c r="AI45">
        <f t="shared" si="44"/>
        <v>0</v>
      </c>
      <c r="AJ45">
        <f t="shared" si="45"/>
        <v>0</v>
      </c>
      <c r="AK45">
        <f t="shared" si="45"/>
        <v>0</v>
      </c>
      <c r="AL45">
        <f t="shared" si="45"/>
        <v>0</v>
      </c>
      <c r="AM45">
        <f t="shared" si="45"/>
        <v>0</v>
      </c>
      <c r="AN45">
        <f t="shared" si="45"/>
        <v>0</v>
      </c>
      <c r="AO45">
        <f t="shared" si="45"/>
        <v>0</v>
      </c>
      <c r="AP45">
        <f t="shared" si="45"/>
        <v>0</v>
      </c>
      <c r="AQ45">
        <f t="shared" si="45"/>
        <v>0</v>
      </c>
      <c r="AR45">
        <f t="shared" si="45"/>
        <v>0</v>
      </c>
      <c r="AS45">
        <f t="shared" si="45"/>
        <v>0</v>
      </c>
      <c r="AT45">
        <f t="shared" si="46"/>
        <v>0</v>
      </c>
      <c r="AU45">
        <f t="shared" si="46"/>
        <v>0</v>
      </c>
      <c r="AV45">
        <f t="shared" si="46"/>
        <v>0</v>
      </c>
      <c r="AW45">
        <f t="shared" si="46"/>
        <v>0</v>
      </c>
      <c r="AX45">
        <f t="shared" si="46"/>
        <v>0</v>
      </c>
      <c r="AY45">
        <f t="shared" si="46"/>
        <v>0</v>
      </c>
      <c r="AZ45">
        <f t="shared" si="46"/>
        <v>0</v>
      </c>
      <c r="BA45">
        <f t="shared" si="46"/>
        <v>0</v>
      </c>
      <c r="BB45">
        <f t="shared" si="46"/>
        <v>0</v>
      </c>
      <c r="BC45">
        <f t="shared" si="46"/>
        <v>0</v>
      </c>
      <c r="BD45">
        <f t="shared" si="47"/>
        <v>0</v>
      </c>
      <c r="BE45">
        <f t="shared" si="47"/>
        <v>0</v>
      </c>
      <c r="BF45">
        <f t="shared" si="47"/>
        <v>0</v>
      </c>
      <c r="BG45">
        <f t="shared" si="47"/>
        <v>0</v>
      </c>
      <c r="BH45">
        <f t="shared" si="47"/>
        <v>0</v>
      </c>
      <c r="BI45">
        <f t="shared" si="47"/>
        <v>0</v>
      </c>
      <c r="BJ45">
        <f t="shared" si="47"/>
        <v>0</v>
      </c>
      <c r="BK45">
        <f t="shared" si="47"/>
        <v>0</v>
      </c>
      <c r="BL45">
        <f t="shared" si="47"/>
        <v>0</v>
      </c>
      <c r="BM45">
        <f t="shared" si="47"/>
        <v>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  <c r="BX45">
        <f t="shared" si="49"/>
        <v>0</v>
      </c>
      <c r="BY45">
        <f t="shared" si="49"/>
        <v>0</v>
      </c>
      <c r="BZ45">
        <f t="shared" si="49"/>
        <v>0</v>
      </c>
      <c r="CA45">
        <f t="shared" si="49"/>
        <v>0</v>
      </c>
      <c r="CB45">
        <f t="shared" si="49"/>
        <v>0</v>
      </c>
      <c r="CC45">
        <f t="shared" si="49"/>
        <v>0</v>
      </c>
      <c r="CD45">
        <f t="shared" si="49"/>
        <v>0</v>
      </c>
      <c r="CE45">
        <f t="shared" si="49"/>
        <v>0</v>
      </c>
      <c r="CF45">
        <f t="shared" si="49"/>
        <v>0</v>
      </c>
      <c r="CG45">
        <f t="shared" si="49"/>
        <v>0</v>
      </c>
      <c r="CH45">
        <f t="shared" si="50"/>
        <v>0</v>
      </c>
      <c r="CI45">
        <f t="shared" si="50"/>
        <v>0</v>
      </c>
      <c r="CJ45">
        <f t="shared" si="50"/>
        <v>0</v>
      </c>
      <c r="CK45">
        <f t="shared" si="50"/>
        <v>0</v>
      </c>
      <c r="CL45">
        <f t="shared" si="50"/>
        <v>0</v>
      </c>
      <c r="CM45">
        <f t="shared" si="50"/>
        <v>0</v>
      </c>
      <c r="CN45">
        <f t="shared" si="50"/>
        <v>0</v>
      </c>
      <c r="CO45">
        <f t="shared" si="50"/>
        <v>0</v>
      </c>
      <c r="CP45">
        <f t="shared" si="50"/>
        <v>0</v>
      </c>
      <c r="CQ45">
        <f t="shared" si="50"/>
        <v>0</v>
      </c>
      <c r="CR45">
        <f t="shared" si="51"/>
        <v>0</v>
      </c>
      <c r="CS45">
        <f t="shared" si="51"/>
        <v>0</v>
      </c>
      <c r="CT45">
        <f t="shared" si="51"/>
        <v>0</v>
      </c>
      <c r="CU45">
        <f t="shared" si="51"/>
        <v>0</v>
      </c>
      <c r="CV45">
        <f t="shared" si="51"/>
        <v>0</v>
      </c>
      <c r="CW45">
        <f t="shared" si="51"/>
        <v>0</v>
      </c>
      <c r="CX45">
        <f t="shared" si="51"/>
        <v>0</v>
      </c>
      <c r="CY45">
        <f t="shared" si="51"/>
        <v>0</v>
      </c>
      <c r="CZ45">
        <f t="shared" si="51"/>
        <v>0</v>
      </c>
      <c r="DA45">
        <f t="shared" si="51"/>
        <v>0</v>
      </c>
    </row>
    <row r="46" spans="3:105" ht="12.75">
      <c r="C46">
        <v>0.01781757111937471</v>
      </c>
      <c r="D46">
        <f>IF($D$7=$A$25,Daten!G42,IF($D$7=$A$26,Daten!L42,IF($D$7=$A$27,Daten!H42,IF($D$7=$A$28,Daten!I42,IF($D$7=$A$29,Daten!K42,IF($D$7=$A$30,Daten!J42))))))</f>
        <v>1.8171426788020413</v>
      </c>
      <c r="F46">
        <f t="shared" si="42"/>
        <v>0</v>
      </c>
      <c r="G46">
        <f t="shared" si="42"/>
        <v>0</v>
      </c>
      <c r="H46">
        <f t="shared" si="42"/>
        <v>0</v>
      </c>
      <c r="I46">
        <f t="shared" si="42"/>
        <v>0</v>
      </c>
      <c r="J46">
        <f t="shared" si="42"/>
        <v>0</v>
      </c>
      <c r="K46">
        <f t="shared" si="42"/>
        <v>0</v>
      </c>
      <c r="L46">
        <f t="shared" si="42"/>
        <v>0</v>
      </c>
      <c r="M46">
        <f t="shared" si="42"/>
        <v>1</v>
      </c>
      <c r="N46">
        <f t="shared" si="42"/>
        <v>0</v>
      </c>
      <c r="O46">
        <f t="shared" si="42"/>
        <v>0</v>
      </c>
      <c r="P46">
        <f t="shared" si="43"/>
        <v>0</v>
      </c>
      <c r="Q46">
        <f t="shared" si="43"/>
        <v>0</v>
      </c>
      <c r="R46">
        <f t="shared" si="43"/>
        <v>0</v>
      </c>
      <c r="S46">
        <f t="shared" si="43"/>
        <v>0</v>
      </c>
      <c r="T46">
        <f t="shared" si="43"/>
        <v>0</v>
      </c>
      <c r="U46">
        <f t="shared" si="43"/>
        <v>0</v>
      </c>
      <c r="V46">
        <f t="shared" si="43"/>
        <v>0</v>
      </c>
      <c r="W46">
        <f t="shared" si="43"/>
        <v>0</v>
      </c>
      <c r="X46">
        <f t="shared" si="43"/>
        <v>0</v>
      </c>
      <c r="Y46">
        <f t="shared" si="43"/>
        <v>0</v>
      </c>
      <c r="Z46">
        <f t="shared" si="44"/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  <c r="AF46">
        <f t="shared" si="44"/>
        <v>0</v>
      </c>
      <c r="AG46">
        <f t="shared" si="44"/>
        <v>0</v>
      </c>
      <c r="AH46">
        <f t="shared" si="44"/>
        <v>0</v>
      </c>
      <c r="AI46">
        <f t="shared" si="44"/>
        <v>0</v>
      </c>
      <c r="AJ46">
        <f t="shared" si="45"/>
        <v>0</v>
      </c>
      <c r="AK46">
        <f t="shared" si="45"/>
        <v>0</v>
      </c>
      <c r="AL46">
        <f t="shared" si="45"/>
        <v>0</v>
      </c>
      <c r="AM46">
        <f t="shared" si="45"/>
        <v>0</v>
      </c>
      <c r="AN46">
        <f t="shared" si="45"/>
        <v>0</v>
      </c>
      <c r="AO46">
        <f t="shared" si="45"/>
        <v>0</v>
      </c>
      <c r="AP46">
        <f t="shared" si="45"/>
        <v>0</v>
      </c>
      <c r="AQ46">
        <f t="shared" si="45"/>
        <v>0</v>
      </c>
      <c r="AR46">
        <f t="shared" si="45"/>
        <v>0</v>
      </c>
      <c r="AS46">
        <f t="shared" si="45"/>
        <v>0</v>
      </c>
      <c r="AT46">
        <f t="shared" si="46"/>
        <v>0</v>
      </c>
      <c r="AU46">
        <f t="shared" si="46"/>
        <v>0</v>
      </c>
      <c r="AV46">
        <f t="shared" si="46"/>
        <v>0</v>
      </c>
      <c r="AW46">
        <f t="shared" si="46"/>
        <v>0</v>
      </c>
      <c r="AX46">
        <f t="shared" si="46"/>
        <v>0</v>
      </c>
      <c r="AY46">
        <f t="shared" si="46"/>
        <v>0</v>
      </c>
      <c r="AZ46">
        <f t="shared" si="46"/>
        <v>0</v>
      </c>
      <c r="BA46">
        <f t="shared" si="46"/>
        <v>0</v>
      </c>
      <c r="BB46">
        <f t="shared" si="46"/>
        <v>0</v>
      </c>
      <c r="BC46">
        <f t="shared" si="46"/>
        <v>0</v>
      </c>
      <c r="BD46">
        <f t="shared" si="47"/>
        <v>0</v>
      </c>
      <c r="BE46">
        <f t="shared" si="47"/>
        <v>0</v>
      </c>
      <c r="BF46">
        <f t="shared" si="47"/>
        <v>0</v>
      </c>
      <c r="BG46">
        <f t="shared" si="47"/>
        <v>0</v>
      </c>
      <c r="BH46">
        <f t="shared" si="47"/>
        <v>0</v>
      </c>
      <c r="BI46">
        <f t="shared" si="47"/>
        <v>0</v>
      </c>
      <c r="BJ46">
        <f t="shared" si="47"/>
        <v>0</v>
      </c>
      <c r="BK46">
        <f t="shared" si="47"/>
        <v>0</v>
      </c>
      <c r="BL46">
        <f t="shared" si="47"/>
        <v>0</v>
      </c>
      <c r="BM46">
        <f t="shared" si="47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  <c r="BX46">
        <f t="shared" si="49"/>
        <v>0</v>
      </c>
      <c r="BY46">
        <f t="shared" si="49"/>
        <v>0</v>
      </c>
      <c r="BZ46">
        <f t="shared" si="49"/>
        <v>0</v>
      </c>
      <c r="CA46">
        <f t="shared" si="49"/>
        <v>0</v>
      </c>
      <c r="CB46">
        <f t="shared" si="49"/>
        <v>0</v>
      </c>
      <c r="CC46">
        <f t="shared" si="49"/>
        <v>0</v>
      </c>
      <c r="CD46">
        <f t="shared" si="49"/>
        <v>0</v>
      </c>
      <c r="CE46">
        <f t="shared" si="49"/>
        <v>0</v>
      </c>
      <c r="CF46">
        <f t="shared" si="49"/>
        <v>0</v>
      </c>
      <c r="CG46">
        <f t="shared" si="49"/>
        <v>0</v>
      </c>
      <c r="CH46">
        <f t="shared" si="50"/>
        <v>0</v>
      </c>
      <c r="CI46">
        <f t="shared" si="50"/>
        <v>0</v>
      </c>
      <c r="CJ46">
        <f t="shared" si="50"/>
        <v>0</v>
      </c>
      <c r="CK46">
        <f t="shared" si="50"/>
        <v>0</v>
      </c>
      <c r="CL46">
        <f t="shared" si="50"/>
        <v>0</v>
      </c>
      <c r="CM46">
        <f t="shared" si="50"/>
        <v>0</v>
      </c>
      <c r="CN46">
        <f t="shared" si="50"/>
        <v>0</v>
      </c>
      <c r="CO46">
        <f t="shared" si="50"/>
        <v>0</v>
      </c>
      <c r="CP46">
        <f t="shared" si="50"/>
        <v>0</v>
      </c>
      <c r="CQ46">
        <f t="shared" si="50"/>
        <v>0</v>
      </c>
      <c r="CR46">
        <f t="shared" si="51"/>
        <v>0</v>
      </c>
      <c r="CS46">
        <f t="shared" si="51"/>
        <v>0</v>
      </c>
      <c r="CT46">
        <f t="shared" si="51"/>
        <v>0</v>
      </c>
      <c r="CU46">
        <f t="shared" si="51"/>
        <v>0</v>
      </c>
      <c r="CV46">
        <f t="shared" si="51"/>
        <v>0</v>
      </c>
      <c r="CW46">
        <f t="shared" si="51"/>
        <v>0</v>
      </c>
      <c r="CX46">
        <f t="shared" si="51"/>
        <v>0</v>
      </c>
      <c r="CY46">
        <f t="shared" si="51"/>
        <v>0</v>
      </c>
      <c r="CZ46">
        <f t="shared" si="51"/>
        <v>0</v>
      </c>
      <c r="DA46">
        <f t="shared" si="51"/>
        <v>0</v>
      </c>
    </row>
    <row r="47" spans="3:105" ht="12.75">
      <c r="C47">
        <v>0.0078802523672733</v>
      </c>
      <c r="D47">
        <f>IF($D$7=$A$25,Daten!G43,IF($D$7=$A$26,Daten!L43,IF($D$7=$A$27,Daten!H43,IF($D$7=$A$28,Daten!I43,IF($D$7=$A$29,Daten!K43,IF($D$7=$A$30,Daten!J43))))))</f>
        <v>1.6357220022325893</v>
      </c>
      <c r="F47">
        <f t="shared" si="42"/>
        <v>0</v>
      </c>
      <c r="G47">
        <f t="shared" si="42"/>
        <v>0</v>
      </c>
      <c r="H47">
        <f t="shared" si="42"/>
        <v>0</v>
      </c>
      <c r="I47">
        <f t="shared" si="42"/>
        <v>0</v>
      </c>
      <c r="J47">
        <f t="shared" si="42"/>
        <v>0</v>
      </c>
      <c r="K47">
        <f t="shared" si="42"/>
        <v>0</v>
      </c>
      <c r="L47">
        <f t="shared" si="42"/>
        <v>0</v>
      </c>
      <c r="M47">
        <f t="shared" si="42"/>
        <v>1</v>
      </c>
      <c r="N47">
        <f t="shared" si="42"/>
        <v>0</v>
      </c>
      <c r="O47">
        <f t="shared" si="42"/>
        <v>0</v>
      </c>
      <c r="P47">
        <f t="shared" si="43"/>
        <v>0</v>
      </c>
      <c r="Q47">
        <f t="shared" si="43"/>
        <v>0</v>
      </c>
      <c r="R47">
        <f t="shared" si="43"/>
        <v>0</v>
      </c>
      <c r="S47">
        <f t="shared" si="43"/>
        <v>0</v>
      </c>
      <c r="T47">
        <f t="shared" si="43"/>
        <v>0</v>
      </c>
      <c r="U47">
        <f t="shared" si="43"/>
        <v>0</v>
      </c>
      <c r="V47">
        <f t="shared" si="43"/>
        <v>0</v>
      </c>
      <c r="W47">
        <f t="shared" si="43"/>
        <v>0</v>
      </c>
      <c r="X47">
        <f t="shared" si="43"/>
        <v>0</v>
      </c>
      <c r="Y47">
        <f t="shared" si="43"/>
        <v>0</v>
      </c>
      <c r="Z47">
        <f t="shared" si="44"/>
        <v>0</v>
      </c>
      <c r="AA47">
        <f t="shared" si="44"/>
        <v>0</v>
      </c>
      <c r="AB47">
        <f t="shared" si="44"/>
        <v>0</v>
      </c>
      <c r="AC47">
        <f t="shared" si="44"/>
        <v>0</v>
      </c>
      <c r="AD47">
        <f t="shared" si="44"/>
        <v>0</v>
      </c>
      <c r="AE47">
        <f t="shared" si="44"/>
        <v>0</v>
      </c>
      <c r="AF47">
        <f t="shared" si="44"/>
        <v>0</v>
      </c>
      <c r="AG47">
        <f t="shared" si="44"/>
        <v>0</v>
      </c>
      <c r="AH47">
        <f t="shared" si="44"/>
        <v>0</v>
      </c>
      <c r="AI47">
        <f t="shared" si="44"/>
        <v>0</v>
      </c>
      <c r="AJ47">
        <f t="shared" si="45"/>
        <v>0</v>
      </c>
      <c r="AK47">
        <f t="shared" si="45"/>
        <v>0</v>
      </c>
      <c r="AL47">
        <f t="shared" si="45"/>
        <v>0</v>
      </c>
      <c r="AM47">
        <f t="shared" si="45"/>
        <v>0</v>
      </c>
      <c r="AN47">
        <f t="shared" si="45"/>
        <v>0</v>
      </c>
      <c r="AO47">
        <f t="shared" si="45"/>
        <v>0</v>
      </c>
      <c r="AP47">
        <f t="shared" si="45"/>
        <v>0</v>
      </c>
      <c r="AQ47">
        <f t="shared" si="45"/>
        <v>0</v>
      </c>
      <c r="AR47">
        <f t="shared" si="45"/>
        <v>0</v>
      </c>
      <c r="AS47">
        <f t="shared" si="45"/>
        <v>0</v>
      </c>
      <c r="AT47">
        <f t="shared" si="46"/>
        <v>0</v>
      </c>
      <c r="AU47">
        <f t="shared" si="46"/>
        <v>0</v>
      </c>
      <c r="AV47">
        <f t="shared" si="46"/>
        <v>0</v>
      </c>
      <c r="AW47">
        <f t="shared" si="46"/>
        <v>0</v>
      </c>
      <c r="AX47">
        <f t="shared" si="46"/>
        <v>0</v>
      </c>
      <c r="AY47">
        <f t="shared" si="46"/>
        <v>0</v>
      </c>
      <c r="AZ47">
        <f t="shared" si="46"/>
        <v>0</v>
      </c>
      <c r="BA47">
        <f t="shared" si="46"/>
        <v>0</v>
      </c>
      <c r="BB47">
        <f t="shared" si="46"/>
        <v>0</v>
      </c>
      <c r="BC47">
        <f t="shared" si="46"/>
        <v>0</v>
      </c>
      <c r="BD47">
        <f t="shared" si="47"/>
        <v>0</v>
      </c>
      <c r="BE47">
        <f t="shared" si="47"/>
        <v>0</v>
      </c>
      <c r="BF47">
        <f t="shared" si="47"/>
        <v>0</v>
      </c>
      <c r="BG47">
        <f t="shared" si="47"/>
        <v>0</v>
      </c>
      <c r="BH47">
        <f t="shared" si="47"/>
        <v>0</v>
      </c>
      <c r="BI47">
        <f t="shared" si="47"/>
        <v>0</v>
      </c>
      <c r="BJ47">
        <f t="shared" si="47"/>
        <v>0</v>
      </c>
      <c r="BK47">
        <f t="shared" si="47"/>
        <v>0</v>
      </c>
      <c r="BL47">
        <f t="shared" si="47"/>
        <v>0</v>
      </c>
      <c r="BM47">
        <f t="shared" si="47"/>
        <v>0</v>
      </c>
      <c r="BN47">
        <f t="shared" si="48"/>
        <v>0</v>
      </c>
      <c r="BO47">
        <f t="shared" si="48"/>
        <v>0</v>
      </c>
      <c r="BP47">
        <f t="shared" si="48"/>
        <v>0</v>
      </c>
      <c r="BQ47">
        <f t="shared" si="48"/>
        <v>0</v>
      </c>
      <c r="BR47">
        <f t="shared" si="48"/>
        <v>0</v>
      </c>
      <c r="BS47">
        <f t="shared" si="48"/>
        <v>0</v>
      </c>
      <c r="BT47">
        <f t="shared" si="48"/>
        <v>0</v>
      </c>
      <c r="BU47">
        <f t="shared" si="48"/>
        <v>0</v>
      </c>
      <c r="BV47">
        <f t="shared" si="48"/>
        <v>0</v>
      </c>
      <c r="BW47">
        <f t="shared" si="48"/>
        <v>0</v>
      </c>
      <c r="BX47">
        <f t="shared" si="49"/>
        <v>0</v>
      </c>
      <c r="BY47">
        <f t="shared" si="49"/>
        <v>0</v>
      </c>
      <c r="BZ47">
        <f t="shared" si="49"/>
        <v>0</v>
      </c>
      <c r="CA47">
        <f t="shared" si="49"/>
        <v>0</v>
      </c>
      <c r="CB47">
        <f t="shared" si="49"/>
        <v>0</v>
      </c>
      <c r="CC47">
        <f t="shared" si="49"/>
        <v>0</v>
      </c>
      <c r="CD47">
        <f t="shared" si="49"/>
        <v>0</v>
      </c>
      <c r="CE47">
        <f t="shared" si="49"/>
        <v>0</v>
      </c>
      <c r="CF47">
        <f t="shared" si="49"/>
        <v>0</v>
      </c>
      <c r="CG47">
        <f t="shared" si="49"/>
        <v>0</v>
      </c>
      <c r="CH47">
        <f t="shared" si="50"/>
        <v>0</v>
      </c>
      <c r="CI47">
        <f t="shared" si="50"/>
        <v>0</v>
      </c>
      <c r="CJ47">
        <f t="shared" si="50"/>
        <v>0</v>
      </c>
      <c r="CK47">
        <f t="shared" si="50"/>
        <v>0</v>
      </c>
      <c r="CL47">
        <f t="shared" si="50"/>
        <v>0</v>
      </c>
      <c r="CM47">
        <f t="shared" si="50"/>
        <v>0</v>
      </c>
      <c r="CN47">
        <f t="shared" si="50"/>
        <v>0</v>
      </c>
      <c r="CO47">
        <f t="shared" si="50"/>
        <v>0</v>
      </c>
      <c r="CP47">
        <f t="shared" si="50"/>
        <v>0</v>
      </c>
      <c r="CQ47">
        <f t="shared" si="50"/>
        <v>0</v>
      </c>
      <c r="CR47">
        <f t="shared" si="51"/>
        <v>0</v>
      </c>
      <c r="CS47">
        <f t="shared" si="51"/>
        <v>0</v>
      </c>
      <c r="CT47">
        <f t="shared" si="51"/>
        <v>0</v>
      </c>
      <c r="CU47">
        <f t="shared" si="51"/>
        <v>0</v>
      </c>
      <c r="CV47">
        <f t="shared" si="51"/>
        <v>0</v>
      </c>
      <c r="CW47">
        <f t="shared" si="51"/>
        <v>0</v>
      </c>
      <c r="CX47">
        <f t="shared" si="51"/>
        <v>0</v>
      </c>
      <c r="CY47">
        <f t="shared" si="51"/>
        <v>0</v>
      </c>
      <c r="CZ47">
        <f t="shared" si="51"/>
        <v>0</v>
      </c>
      <c r="DA47">
        <f t="shared" si="51"/>
        <v>0</v>
      </c>
    </row>
    <row r="48" spans="3:105" ht="12.75">
      <c r="C48">
        <v>0.02142692555047032</v>
      </c>
      <c r="D48">
        <f>IF($D$7=$A$25,Daten!G44,IF($D$7=$A$26,Daten!L44,IF($D$7=$A$27,Daten!H44,IF($D$7=$A$28,Daten!I44,IF($D$7=$A$29,Daten!K44,IF($D$7=$A$30,Daten!J44))))))</f>
        <v>2.5566967310548097</v>
      </c>
      <c r="F48">
        <f t="shared" si="42"/>
        <v>0</v>
      </c>
      <c r="G48">
        <f t="shared" si="42"/>
        <v>0</v>
      </c>
      <c r="H48">
        <f t="shared" si="42"/>
        <v>0</v>
      </c>
      <c r="I48">
        <f t="shared" si="42"/>
        <v>0</v>
      </c>
      <c r="J48">
        <f t="shared" si="42"/>
        <v>0</v>
      </c>
      <c r="K48">
        <f t="shared" si="42"/>
        <v>0</v>
      </c>
      <c r="L48">
        <f t="shared" si="42"/>
        <v>0</v>
      </c>
      <c r="M48">
        <f t="shared" si="42"/>
        <v>0</v>
      </c>
      <c r="N48">
        <f t="shared" si="42"/>
        <v>0</v>
      </c>
      <c r="O48">
        <f t="shared" si="42"/>
        <v>0</v>
      </c>
      <c r="P48">
        <f t="shared" si="43"/>
        <v>0</v>
      </c>
      <c r="Q48">
        <f t="shared" si="43"/>
        <v>1</v>
      </c>
      <c r="R48">
        <f t="shared" si="43"/>
        <v>0</v>
      </c>
      <c r="S48">
        <f t="shared" si="43"/>
        <v>0</v>
      </c>
      <c r="T48">
        <f t="shared" si="43"/>
        <v>0</v>
      </c>
      <c r="U48">
        <f t="shared" si="43"/>
        <v>0</v>
      </c>
      <c r="V48">
        <f t="shared" si="43"/>
        <v>0</v>
      </c>
      <c r="W48">
        <f t="shared" si="43"/>
        <v>0</v>
      </c>
      <c r="X48">
        <f t="shared" si="43"/>
        <v>0</v>
      </c>
      <c r="Y48">
        <f t="shared" si="43"/>
        <v>0</v>
      </c>
      <c r="Z48">
        <f t="shared" si="44"/>
        <v>0</v>
      </c>
      <c r="AA48">
        <f t="shared" si="44"/>
        <v>0</v>
      </c>
      <c r="AB48">
        <f t="shared" si="44"/>
        <v>0</v>
      </c>
      <c r="AC48">
        <f t="shared" si="44"/>
        <v>0</v>
      </c>
      <c r="AD48">
        <f t="shared" si="44"/>
        <v>0</v>
      </c>
      <c r="AE48">
        <f t="shared" si="44"/>
        <v>0</v>
      </c>
      <c r="AF48">
        <f t="shared" si="44"/>
        <v>0</v>
      </c>
      <c r="AG48">
        <f t="shared" si="44"/>
        <v>0</v>
      </c>
      <c r="AH48">
        <f t="shared" si="44"/>
        <v>0</v>
      </c>
      <c r="AI48">
        <f t="shared" si="44"/>
        <v>0</v>
      </c>
      <c r="AJ48">
        <f t="shared" si="45"/>
        <v>0</v>
      </c>
      <c r="AK48">
        <f t="shared" si="45"/>
        <v>0</v>
      </c>
      <c r="AL48">
        <f t="shared" si="45"/>
        <v>0</v>
      </c>
      <c r="AM48">
        <f t="shared" si="45"/>
        <v>0</v>
      </c>
      <c r="AN48">
        <f t="shared" si="45"/>
        <v>0</v>
      </c>
      <c r="AO48">
        <f t="shared" si="45"/>
        <v>0</v>
      </c>
      <c r="AP48">
        <f t="shared" si="45"/>
        <v>0</v>
      </c>
      <c r="AQ48">
        <f t="shared" si="45"/>
        <v>0</v>
      </c>
      <c r="AR48">
        <f t="shared" si="45"/>
        <v>0</v>
      </c>
      <c r="AS48">
        <f t="shared" si="45"/>
        <v>0</v>
      </c>
      <c r="AT48">
        <f t="shared" si="46"/>
        <v>0</v>
      </c>
      <c r="AU48">
        <f t="shared" si="46"/>
        <v>0</v>
      </c>
      <c r="AV48">
        <f t="shared" si="46"/>
        <v>0</v>
      </c>
      <c r="AW48">
        <f t="shared" si="46"/>
        <v>0</v>
      </c>
      <c r="AX48">
        <f t="shared" si="46"/>
        <v>0</v>
      </c>
      <c r="AY48">
        <f t="shared" si="46"/>
        <v>0</v>
      </c>
      <c r="AZ48">
        <f t="shared" si="46"/>
        <v>0</v>
      </c>
      <c r="BA48">
        <f t="shared" si="46"/>
        <v>0</v>
      </c>
      <c r="BB48">
        <f t="shared" si="46"/>
        <v>0</v>
      </c>
      <c r="BC48">
        <f t="shared" si="46"/>
        <v>0</v>
      </c>
      <c r="BD48">
        <f t="shared" si="47"/>
        <v>0</v>
      </c>
      <c r="BE48">
        <f t="shared" si="47"/>
        <v>0</v>
      </c>
      <c r="BF48">
        <f t="shared" si="47"/>
        <v>0</v>
      </c>
      <c r="BG48">
        <f t="shared" si="47"/>
        <v>0</v>
      </c>
      <c r="BH48">
        <f t="shared" si="47"/>
        <v>0</v>
      </c>
      <c r="BI48">
        <f t="shared" si="47"/>
        <v>0</v>
      </c>
      <c r="BJ48">
        <f t="shared" si="47"/>
        <v>0</v>
      </c>
      <c r="BK48">
        <f t="shared" si="47"/>
        <v>0</v>
      </c>
      <c r="BL48">
        <f t="shared" si="47"/>
        <v>0</v>
      </c>
      <c r="BM48">
        <f t="shared" si="47"/>
        <v>0</v>
      </c>
      <c r="BN48">
        <f t="shared" si="48"/>
        <v>0</v>
      </c>
      <c r="BO48">
        <f t="shared" si="48"/>
        <v>0</v>
      </c>
      <c r="BP48">
        <f t="shared" si="48"/>
        <v>0</v>
      </c>
      <c r="BQ48">
        <f t="shared" si="48"/>
        <v>0</v>
      </c>
      <c r="BR48">
        <f t="shared" si="48"/>
        <v>0</v>
      </c>
      <c r="BS48">
        <f t="shared" si="48"/>
        <v>0</v>
      </c>
      <c r="BT48">
        <f t="shared" si="48"/>
        <v>0</v>
      </c>
      <c r="BU48">
        <f t="shared" si="48"/>
        <v>0</v>
      </c>
      <c r="BV48">
        <f t="shared" si="48"/>
        <v>0</v>
      </c>
      <c r="BW48">
        <f t="shared" si="48"/>
        <v>0</v>
      </c>
      <c r="BX48">
        <f t="shared" si="49"/>
        <v>0</v>
      </c>
      <c r="BY48">
        <f t="shared" si="49"/>
        <v>0</v>
      </c>
      <c r="BZ48">
        <f t="shared" si="49"/>
        <v>0</v>
      </c>
      <c r="CA48">
        <f t="shared" si="49"/>
        <v>0</v>
      </c>
      <c r="CB48">
        <f t="shared" si="49"/>
        <v>0</v>
      </c>
      <c r="CC48">
        <f t="shared" si="49"/>
        <v>0</v>
      </c>
      <c r="CD48">
        <f t="shared" si="49"/>
        <v>0</v>
      </c>
      <c r="CE48">
        <f t="shared" si="49"/>
        <v>0</v>
      </c>
      <c r="CF48">
        <f t="shared" si="49"/>
        <v>0</v>
      </c>
      <c r="CG48">
        <f t="shared" si="49"/>
        <v>0</v>
      </c>
      <c r="CH48">
        <f t="shared" si="50"/>
        <v>0</v>
      </c>
      <c r="CI48">
        <f t="shared" si="50"/>
        <v>0</v>
      </c>
      <c r="CJ48">
        <f t="shared" si="50"/>
        <v>0</v>
      </c>
      <c r="CK48">
        <f t="shared" si="50"/>
        <v>0</v>
      </c>
      <c r="CL48">
        <f t="shared" si="50"/>
        <v>0</v>
      </c>
      <c r="CM48">
        <f t="shared" si="50"/>
        <v>0</v>
      </c>
      <c r="CN48">
        <f t="shared" si="50"/>
        <v>0</v>
      </c>
      <c r="CO48">
        <f t="shared" si="50"/>
        <v>0</v>
      </c>
      <c r="CP48">
        <f t="shared" si="50"/>
        <v>0</v>
      </c>
      <c r="CQ48">
        <f t="shared" si="50"/>
        <v>0</v>
      </c>
      <c r="CR48">
        <f t="shared" si="51"/>
        <v>0</v>
      </c>
      <c r="CS48">
        <f t="shared" si="51"/>
        <v>0</v>
      </c>
      <c r="CT48">
        <f t="shared" si="51"/>
        <v>0</v>
      </c>
      <c r="CU48">
        <f t="shared" si="51"/>
        <v>0</v>
      </c>
      <c r="CV48">
        <f t="shared" si="51"/>
        <v>0</v>
      </c>
      <c r="CW48">
        <f t="shared" si="51"/>
        <v>0</v>
      </c>
      <c r="CX48">
        <f t="shared" si="51"/>
        <v>0</v>
      </c>
      <c r="CY48">
        <f t="shared" si="51"/>
        <v>0</v>
      </c>
      <c r="CZ48">
        <f t="shared" si="51"/>
        <v>0</v>
      </c>
      <c r="DA48">
        <f t="shared" si="51"/>
        <v>0</v>
      </c>
    </row>
    <row r="49" spans="3:105" ht="12.75">
      <c r="C49">
        <v>0.007438287191700921</v>
      </c>
      <c r="D49">
        <f>IF($D$7=$A$25,Daten!G45,IF($D$7=$A$26,Daten!L45,IF($D$7=$A$27,Daten!H45,IF($D$7=$A$28,Daten!I45,IF($D$7=$A$29,Daten!K45,IF($D$7=$A$30,Daten!J45))))))</f>
        <v>2.3497488891374827</v>
      </c>
      <c r="F49">
        <f t="shared" si="42"/>
        <v>0</v>
      </c>
      <c r="G49">
        <f t="shared" si="42"/>
        <v>0</v>
      </c>
      <c r="H49">
        <f t="shared" si="42"/>
        <v>0</v>
      </c>
      <c r="I49">
        <f t="shared" si="42"/>
        <v>0</v>
      </c>
      <c r="J49">
        <f t="shared" si="42"/>
        <v>0</v>
      </c>
      <c r="K49">
        <f t="shared" si="42"/>
        <v>0</v>
      </c>
      <c r="L49">
        <f t="shared" si="42"/>
        <v>0</v>
      </c>
      <c r="M49">
        <f t="shared" si="42"/>
        <v>0</v>
      </c>
      <c r="N49">
        <f t="shared" si="42"/>
        <v>0</v>
      </c>
      <c r="O49">
        <f t="shared" si="42"/>
        <v>0</v>
      </c>
      <c r="P49">
        <f t="shared" si="43"/>
        <v>1</v>
      </c>
      <c r="Q49">
        <f t="shared" si="43"/>
        <v>0</v>
      </c>
      <c r="R49">
        <f t="shared" si="43"/>
        <v>0</v>
      </c>
      <c r="S49">
        <f t="shared" si="43"/>
        <v>0</v>
      </c>
      <c r="T49">
        <f t="shared" si="43"/>
        <v>0</v>
      </c>
      <c r="U49">
        <f t="shared" si="43"/>
        <v>0</v>
      </c>
      <c r="V49">
        <f t="shared" si="43"/>
        <v>0</v>
      </c>
      <c r="W49">
        <f t="shared" si="43"/>
        <v>0</v>
      </c>
      <c r="X49">
        <f t="shared" si="43"/>
        <v>0</v>
      </c>
      <c r="Y49">
        <f t="shared" si="43"/>
        <v>0</v>
      </c>
      <c r="Z49">
        <f t="shared" si="44"/>
        <v>0</v>
      </c>
      <c r="AA49">
        <f t="shared" si="44"/>
        <v>0</v>
      </c>
      <c r="AB49">
        <f t="shared" si="44"/>
        <v>0</v>
      </c>
      <c r="AC49">
        <f t="shared" si="44"/>
        <v>0</v>
      </c>
      <c r="AD49">
        <f t="shared" si="44"/>
        <v>0</v>
      </c>
      <c r="AE49">
        <f t="shared" si="44"/>
        <v>0</v>
      </c>
      <c r="AF49">
        <f t="shared" si="44"/>
        <v>0</v>
      </c>
      <c r="AG49">
        <f t="shared" si="44"/>
        <v>0</v>
      </c>
      <c r="AH49">
        <f t="shared" si="44"/>
        <v>0</v>
      </c>
      <c r="AI49">
        <f t="shared" si="44"/>
        <v>0</v>
      </c>
      <c r="AJ49">
        <f t="shared" si="45"/>
        <v>0</v>
      </c>
      <c r="AK49">
        <f t="shared" si="45"/>
        <v>0</v>
      </c>
      <c r="AL49">
        <f t="shared" si="45"/>
        <v>0</v>
      </c>
      <c r="AM49">
        <f t="shared" si="45"/>
        <v>0</v>
      </c>
      <c r="AN49">
        <f t="shared" si="45"/>
        <v>0</v>
      </c>
      <c r="AO49">
        <f t="shared" si="45"/>
        <v>0</v>
      </c>
      <c r="AP49">
        <f t="shared" si="45"/>
        <v>0</v>
      </c>
      <c r="AQ49">
        <f t="shared" si="45"/>
        <v>0</v>
      </c>
      <c r="AR49">
        <f t="shared" si="45"/>
        <v>0</v>
      </c>
      <c r="AS49">
        <f t="shared" si="45"/>
        <v>0</v>
      </c>
      <c r="AT49">
        <f t="shared" si="46"/>
        <v>0</v>
      </c>
      <c r="AU49">
        <f t="shared" si="46"/>
        <v>0</v>
      </c>
      <c r="AV49">
        <f t="shared" si="46"/>
        <v>0</v>
      </c>
      <c r="AW49">
        <f t="shared" si="46"/>
        <v>0</v>
      </c>
      <c r="AX49">
        <f t="shared" si="46"/>
        <v>0</v>
      </c>
      <c r="AY49">
        <f t="shared" si="46"/>
        <v>0</v>
      </c>
      <c r="AZ49">
        <f t="shared" si="46"/>
        <v>0</v>
      </c>
      <c r="BA49">
        <f t="shared" si="46"/>
        <v>0</v>
      </c>
      <c r="BB49">
        <f t="shared" si="46"/>
        <v>0</v>
      </c>
      <c r="BC49">
        <f t="shared" si="46"/>
        <v>0</v>
      </c>
      <c r="BD49">
        <f t="shared" si="47"/>
        <v>0</v>
      </c>
      <c r="BE49">
        <f t="shared" si="47"/>
        <v>0</v>
      </c>
      <c r="BF49">
        <f t="shared" si="47"/>
        <v>0</v>
      </c>
      <c r="BG49">
        <f t="shared" si="47"/>
        <v>0</v>
      </c>
      <c r="BH49">
        <f t="shared" si="47"/>
        <v>0</v>
      </c>
      <c r="BI49">
        <f t="shared" si="47"/>
        <v>0</v>
      </c>
      <c r="BJ49">
        <f t="shared" si="47"/>
        <v>0</v>
      </c>
      <c r="BK49">
        <f t="shared" si="47"/>
        <v>0</v>
      </c>
      <c r="BL49">
        <f t="shared" si="47"/>
        <v>0</v>
      </c>
      <c r="BM49">
        <f t="shared" si="47"/>
        <v>0</v>
      </c>
      <c r="BN49">
        <f t="shared" si="48"/>
        <v>0</v>
      </c>
      <c r="BO49">
        <f t="shared" si="48"/>
        <v>0</v>
      </c>
      <c r="BP49">
        <f t="shared" si="48"/>
        <v>0</v>
      </c>
      <c r="BQ49">
        <f t="shared" si="48"/>
        <v>0</v>
      </c>
      <c r="BR49">
        <f t="shared" si="48"/>
        <v>0</v>
      </c>
      <c r="BS49">
        <f t="shared" si="48"/>
        <v>0</v>
      </c>
      <c r="BT49">
        <f t="shared" si="48"/>
        <v>0</v>
      </c>
      <c r="BU49">
        <f t="shared" si="48"/>
        <v>0</v>
      </c>
      <c r="BV49">
        <f t="shared" si="48"/>
        <v>0</v>
      </c>
      <c r="BW49">
        <f t="shared" si="48"/>
        <v>0</v>
      </c>
      <c r="BX49">
        <f t="shared" si="49"/>
        <v>0</v>
      </c>
      <c r="BY49">
        <f t="shared" si="49"/>
        <v>0</v>
      </c>
      <c r="BZ49">
        <f t="shared" si="49"/>
        <v>0</v>
      </c>
      <c r="CA49">
        <f t="shared" si="49"/>
        <v>0</v>
      </c>
      <c r="CB49">
        <f t="shared" si="49"/>
        <v>0</v>
      </c>
      <c r="CC49">
        <f t="shared" si="49"/>
        <v>0</v>
      </c>
      <c r="CD49">
        <f t="shared" si="49"/>
        <v>0</v>
      </c>
      <c r="CE49">
        <f t="shared" si="49"/>
        <v>0</v>
      </c>
      <c r="CF49">
        <f t="shared" si="49"/>
        <v>0</v>
      </c>
      <c r="CG49">
        <f t="shared" si="49"/>
        <v>0</v>
      </c>
      <c r="CH49">
        <f t="shared" si="50"/>
        <v>0</v>
      </c>
      <c r="CI49">
        <f t="shared" si="50"/>
        <v>0</v>
      </c>
      <c r="CJ49">
        <f t="shared" si="50"/>
        <v>0</v>
      </c>
      <c r="CK49">
        <f t="shared" si="50"/>
        <v>0</v>
      </c>
      <c r="CL49">
        <f t="shared" si="50"/>
        <v>0</v>
      </c>
      <c r="CM49">
        <f t="shared" si="50"/>
        <v>0</v>
      </c>
      <c r="CN49">
        <f t="shared" si="50"/>
        <v>0</v>
      </c>
      <c r="CO49">
        <f t="shared" si="50"/>
        <v>0</v>
      </c>
      <c r="CP49">
        <f t="shared" si="50"/>
        <v>0</v>
      </c>
      <c r="CQ49">
        <f t="shared" si="50"/>
        <v>0</v>
      </c>
      <c r="CR49">
        <f t="shared" si="51"/>
        <v>0</v>
      </c>
      <c r="CS49">
        <f t="shared" si="51"/>
        <v>0</v>
      </c>
      <c r="CT49">
        <f t="shared" si="51"/>
        <v>0</v>
      </c>
      <c r="CU49">
        <f t="shared" si="51"/>
        <v>0</v>
      </c>
      <c r="CV49">
        <f t="shared" si="51"/>
        <v>0</v>
      </c>
      <c r="CW49">
        <f t="shared" si="51"/>
        <v>0</v>
      </c>
      <c r="CX49">
        <f t="shared" si="51"/>
        <v>0</v>
      </c>
      <c r="CY49">
        <f t="shared" si="51"/>
        <v>0</v>
      </c>
      <c r="CZ49">
        <f t="shared" si="51"/>
        <v>0</v>
      </c>
      <c r="DA49">
        <f t="shared" si="51"/>
        <v>0</v>
      </c>
    </row>
    <row r="50" spans="3:105" ht="12.75">
      <c r="C50">
        <v>0.029520980656699836</v>
      </c>
      <c r="D50">
        <f>IF($D$7=$A$25,Daten!G46,IF($D$7=$A$26,Daten!L46,IF($D$7=$A$27,Daten!H46,IF($D$7=$A$28,Daten!I46,IF($D$7=$A$29,Daten!K46,IF($D$7=$A$30,Daten!J46))))))</f>
        <v>1.6285770117585623</v>
      </c>
      <c r="F50">
        <f aca="true" t="shared" si="52" ref="F50:O59">IF(AND($D50&gt;F$7,$D50&lt;=F$8),1,0)</f>
        <v>0</v>
      </c>
      <c r="G50">
        <f t="shared" si="52"/>
        <v>0</v>
      </c>
      <c r="H50">
        <f t="shared" si="52"/>
        <v>0</v>
      </c>
      <c r="I50">
        <f t="shared" si="52"/>
        <v>0</v>
      </c>
      <c r="J50">
        <f t="shared" si="52"/>
        <v>0</v>
      </c>
      <c r="K50">
        <f t="shared" si="52"/>
        <v>0</v>
      </c>
      <c r="L50">
        <f t="shared" si="52"/>
        <v>0</v>
      </c>
      <c r="M50">
        <f t="shared" si="52"/>
        <v>1</v>
      </c>
      <c r="N50">
        <f t="shared" si="52"/>
        <v>0</v>
      </c>
      <c r="O50">
        <f t="shared" si="52"/>
        <v>0</v>
      </c>
      <c r="P50">
        <f aca="true" t="shared" si="53" ref="P50:Y59">IF(AND($D50&gt;P$7,$D50&lt;=P$8),1,0)</f>
        <v>0</v>
      </c>
      <c r="Q50">
        <f t="shared" si="53"/>
        <v>0</v>
      </c>
      <c r="R50">
        <f t="shared" si="53"/>
        <v>0</v>
      </c>
      <c r="S50">
        <f t="shared" si="53"/>
        <v>0</v>
      </c>
      <c r="T50">
        <f t="shared" si="53"/>
        <v>0</v>
      </c>
      <c r="U50">
        <f t="shared" si="53"/>
        <v>0</v>
      </c>
      <c r="V50">
        <f t="shared" si="53"/>
        <v>0</v>
      </c>
      <c r="W50">
        <f t="shared" si="53"/>
        <v>0</v>
      </c>
      <c r="X50">
        <f t="shared" si="53"/>
        <v>0</v>
      </c>
      <c r="Y50">
        <f t="shared" si="53"/>
        <v>0</v>
      </c>
      <c r="Z50">
        <f aca="true" t="shared" si="54" ref="Z50:AI59">IF(AND($D50&gt;Z$7,$D50&lt;=Z$8),1,0)</f>
        <v>0</v>
      </c>
      <c r="AA50">
        <f t="shared" si="54"/>
        <v>0</v>
      </c>
      <c r="AB50">
        <f t="shared" si="54"/>
        <v>0</v>
      </c>
      <c r="AC50">
        <f t="shared" si="54"/>
        <v>0</v>
      </c>
      <c r="AD50">
        <f t="shared" si="54"/>
        <v>0</v>
      </c>
      <c r="AE50">
        <f t="shared" si="54"/>
        <v>0</v>
      </c>
      <c r="AF50">
        <f t="shared" si="54"/>
        <v>0</v>
      </c>
      <c r="AG50">
        <f t="shared" si="54"/>
        <v>0</v>
      </c>
      <c r="AH50">
        <f t="shared" si="54"/>
        <v>0</v>
      </c>
      <c r="AI50">
        <f t="shared" si="54"/>
        <v>0</v>
      </c>
      <c r="AJ50">
        <f aca="true" t="shared" si="55" ref="AJ50:AS59">IF(AND($D50&gt;AJ$7,$D50&lt;=AJ$8),1,0)</f>
        <v>0</v>
      </c>
      <c r="AK50">
        <f t="shared" si="55"/>
        <v>0</v>
      </c>
      <c r="AL50">
        <f t="shared" si="55"/>
        <v>0</v>
      </c>
      <c r="AM50">
        <f t="shared" si="55"/>
        <v>0</v>
      </c>
      <c r="AN50">
        <f t="shared" si="55"/>
        <v>0</v>
      </c>
      <c r="AO50">
        <f t="shared" si="55"/>
        <v>0</v>
      </c>
      <c r="AP50">
        <f t="shared" si="55"/>
        <v>0</v>
      </c>
      <c r="AQ50">
        <f t="shared" si="55"/>
        <v>0</v>
      </c>
      <c r="AR50">
        <f t="shared" si="55"/>
        <v>0</v>
      </c>
      <c r="AS50">
        <f t="shared" si="55"/>
        <v>0</v>
      </c>
      <c r="AT50">
        <f aca="true" t="shared" si="56" ref="AT50:BC59">IF(AND($D50&gt;AT$7,$D50&lt;=AT$8),1,0)</f>
        <v>0</v>
      </c>
      <c r="AU50">
        <f t="shared" si="56"/>
        <v>0</v>
      </c>
      <c r="AV50">
        <f t="shared" si="56"/>
        <v>0</v>
      </c>
      <c r="AW50">
        <f t="shared" si="56"/>
        <v>0</v>
      </c>
      <c r="AX50">
        <f t="shared" si="56"/>
        <v>0</v>
      </c>
      <c r="AY50">
        <f t="shared" si="56"/>
        <v>0</v>
      </c>
      <c r="AZ50">
        <f t="shared" si="56"/>
        <v>0</v>
      </c>
      <c r="BA50">
        <f t="shared" si="56"/>
        <v>0</v>
      </c>
      <c r="BB50">
        <f t="shared" si="56"/>
        <v>0</v>
      </c>
      <c r="BC50">
        <f t="shared" si="56"/>
        <v>0</v>
      </c>
      <c r="BD50">
        <f aca="true" t="shared" si="57" ref="BD50:BM59">IF(AND($D50&gt;BD$7,$D50&lt;=BD$8),1,0)</f>
        <v>0</v>
      </c>
      <c r="BE50">
        <f t="shared" si="57"/>
        <v>0</v>
      </c>
      <c r="BF50">
        <f t="shared" si="57"/>
        <v>0</v>
      </c>
      <c r="BG50">
        <f t="shared" si="57"/>
        <v>0</v>
      </c>
      <c r="BH50">
        <f t="shared" si="57"/>
        <v>0</v>
      </c>
      <c r="BI50">
        <f t="shared" si="57"/>
        <v>0</v>
      </c>
      <c r="BJ50">
        <f t="shared" si="57"/>
        <v>0</v>
      </c>
      <c r="BK50">
        <f t="shared" si="57"/>
        <v>0</v>
      </c>
      <c r="BL50">
        <f t="shared" si="57"/>
        <v>0</v>
      </c>
      <c r="BM50">
        <f t="shared" si="57"/>
        <v>0</v>
      </c>
      <c r="BN50">
        <f aca="true" t="shared" si="58" ref="BN50:BW59">IF(AND($D50&gt;BN$7,$D50&lt;=BN$8),1,0)</f>
        <v>0</v>
      </c>
      <c r="BO50">
        <f t="shared" si="58"/>
        <v>0</v>
      </c>
      <c r="BP50">
        <f t="shared" si="58"/>
        <v>0</v>
      </c>
      <c r="BQ50">
        <f t="shared" si="58"/>
        <v>0</v>
      </c>
      <c r="BR50">
        <f t="shared" si="58"/>
        <v>0</v>
      </c>
      <c r="BS50">
        <f t="shared" si="58"/>
        <v>0</v>
      </c>
      <c r="BT50">
        <f t="shared" si="58"/>
        <v>0</v>
      </c>
      <c r="BU50">
        <f t="shared" si="58"/>
        <v>0</v>
      </c>
      <c r="BV50">
        <f t="shared" si="58"/>
        <v>0</v>
      </c>
      <c r="BW50">
        <f t="shared" si="58"/>
        <v>0</v>
      </c>
      <c r="BX50">
        <f aca="true" t="shared" si="59" ref="BX50:CG59">IF(AND($D50&gt;BX$7,$D50&lt;=BX$8),1,0)</f>
        <v>0</v>
      </c>
      <c r="BY50">
        <f t="shared" si="59"/>
        <v>0</v>
      </c>
      <c r="BZ50">
        <f t="shared" si="59"/>
        <v>0</v>
      </c>
      <c r="CA50">
        <f t="shared" si="59"/>
        <v>0</v>
      </c>
      <c r="CB50">
        <f t="shared" si="59"/>
        <v>0</v>
      </c>
      <c r="CC50">
        <f t="shared" si="59"/>
        <v>0</v>
      </c>
      <c r="CD50">
        <f t="shared" si="59"/>
        <v>0</v>
      </c>
      <c r="CE50">
        <f t="shared" si="59"/>
        <v>0</v>
      </c>
      <c r="CF50">
        <f t="shared" si="59"/>
        <v>0</v>
      </c>
      <c r="CG50">
        <f t="shared" si="59"/>
        <v>0</v>
      </c>
      <c r="CH50">
        <f aca="true" t="shared" si="60" ref="CH50:CQ59">IF(AND($D50&gt;CH$7,$D50&lt;=CH$8),1,0)</f>
        <v>0</v>
      </c>
      <c r="CI50">
        <f t="shared" si="60"/>
        <v>0</v>
      </c>
      <c r="CJ50">
        <f t="shared" si="60"/>
        <v>0</v>
      </c>
      <c r="CK50">
        <f t="shared" si="60"/>
        <v>0</v>
      </c>
      <c r="CL50">
        <f t="shared" si="60"/>
        <v>0</v>
      </c>
      <c r="CM50">
        <f t="shared" si="60"/>
        <v>0</v>
      </c>
      <c r="CN50">
        <f t="shared" si="60"/>
        <v>0</v>
      </c>
      <c r="CO50">
        <f t="shared" si="60"/>
        <v>0</v>
      </c>
      <c r="CP50">
        <f t="shared" si="60"/>
        <v>0</v>
      </c>
      <c r="CQ50">
        <f t="shared" si="60"/>
        <v>0</v>
      </c>
      <c r="CR50">
        <f aca="true" t="shared" si="61" ref="CR50:DA59">IF(AND($D50&gt;CR$7,$D50&lt;=CR$8),1,0)</f>
        <v>0</v>
      </c>
      <c r="CS50">
        <f t="shared" si="61"/>
        <v>0</v>
      </c>
      <c r="CT50">
        <f t="shared" si="61"/>
        <v>0</v>
      </c>
      <c r="CU50">
        <f t="shared" si="61"/>
        <v>0</v>
      </c>
      <c r="CV50">
        <f t="shared" si="61"/>
        <v>0</v>
      </c>
      <c r="CW50">
        <f t="shared" si="61"/>
        <v>0</v>
      </c>
      <c r="CX50">
        <f t="shared" si="61"/>
        <v>0</v>
      </c>
      <c r="CY50">
        <f t="shared" si="61"/>
        <v>0</v>
      </c>
      <c r="CZ50">
        <f t="shared" si="61"/>
        <v>0</v>
      </c>
      <c r="DA50">
        <f t="shared" si="61"/>
        <v>0</v>
      </c>
    </row>
    <row r="51" spans="3:105" ht="12.75">
      <c r="C51">
        <v>0.005186853234848465</v>
      </c>
      <c r="D51">
        <f>IF($D$7=$A$25,Daten!G47,IF($D$7=$A$26,Daten!L47,IF($D$7=$A$27,Daten!H47,IF($D$7=$A$28,Daten!I47,IF($D$7=$A$29,Daten!K47,IF($D$7=$A$30,Daten!J47))))))</f>
        <v>2.427558517626574</v>
      </c>
      <c r="F51">
        <f t="shared" si="52"/>
        <v>0</v>
      </c>
      <c r="G51">
        <f t="shared" si="52"/>
        <v>0</v>
      </c>
      <c r="H51">
        <f t="shared" si="52"/>
        <v>0</v>
      </c>
      <c r="I51">
        <f t="shared" si="52"/>
        <v>0</v>
      </c>
      <c r="J51">
        <f t="shared" si="52"/>
        <v>0</v>
      </c>
      <c r="K51">
        <f t="shared" si="52"/>
        <v>0</v>
      </c>
      <c r="L51">
        <f t="shared" si="52"/>
        <v>0</v>
      </c>
      <c r="M51">
        <f t="shared" si="52"/>
        <v>0</v>
      </c>
      <c r="N51">
        <f t="shared" si="52"/>
        <v>0</v>
      </c>
      <c r="O51">
        <f t="shared" si="52"/>
        <v>0</v>
      </c>
      <c r="P51">
        <f t="shared" si="53"/>
        <v>1</v>
      </c>
      <c r="Q51">
        <f t="shared" si="53"/>
        <v>0</v>
      </c>
      <c r="R51">
        <f t="shared" si="53"/>
        <v>0</v>
      </c>
      <c r="S51">
        <f t="shared" si="53"/>
        <v>0</v>
      </c>
      <c r="T51">
        <f t="shared" si="53"/>
        <v>0</v>
      </c>
      <c r="U51">
        <f t="shared" si="53"/>
        <v>0</v>
      </c>
      <c r="V51">
        <f t="shared" si="53"/>
        <v>0</v>
      </c>
      <c r="W51">
        <f t="shared" si="53"/>
        <v>0</v>
      </c>
      <c r="X51">
        <f t="shared" si="53"/>
        <v>0</v>
      </c>
      <c r="Y51">
        <f t="shared" si="53"/>
        <v>0</v>
      </c>
      <c r="Z51">
        <f t="shared" si="54"/>
        <v>0</v>
      </c>
      <c r="AA51">
        <f t="shared" si="54"/>
        <v>0</v>
      </c>
      <c r="AB51">
        <f t="shared" si="54"/>
        <v>0</v>
      </c>
      <c r="AC51">
        <f t="shared" si="54"/>
        <v>0</v>
      </c>
      <c r="AD51">
        <f t="shared" si="54"/>
        <v>0</v>
      </c>
      <c r="AE51">
        <f t="shared" si="54"/>
        <v>0</v>
      </c>
      <c r="AF51">
        <f t="shared" si="54"/>
        <v>0</v>
      </c>
      <c r="AG51">
        <f t="shared" si="54"/>
        <v>0</v>
      </c>
      <c r="AH51">
        <f t="shared" si="54"/>
        <v>0</v>
      </c>
      <c r="AI51">
        <f t="shared" si="54"/>
        <v>0</v>
      </c>
      <c r="AJ51">
        <f t="shared" si="55"/>
        <v>0</v>
      </c>
      <c r="AK51">
        <f t="shared" si="55"/>
        <v>0</v>
      </c>
      <c r="AL51">
        <f t="shared" si="55"/>
        <v>0</v>
      </c>
      <c r="AM51">
        <f t="shared" si="55"/>
        <v>0</v>
      </c>
      <c r="AN51">
        <f t="shared" si="55"/>
        <v>0</v>
      </c>
      <c r="AO51">
        <f t="shared" si="55"/>
        <v>0</v>
      </c>
      <c r="AP51">
        <f t="shared" si="55"/>
        <v>0</v>
      </c>
      <c r="AQ51">
        <f t="shared" si="55"/>
        <v>0</v>
      </c>
      <c r="AR51">
        <f t="shared" si="55"/>
        <v>0</v>
      </c>
      <c r="AS51">
        <f t="shared" si="55"/>
        <v>0</v>
      </c>
      <c r="AT51">
        <f t="shared" si="56"/>
        <v>0</v>
      </c>
      <c r="AU51">
        <f t="shared" si="56"/>
        <v>0</v>
      </c>
      <c r="AV51">
        <f t="shared" si="56"/>
        <v>0</v>
      </c>
      <c r="AW51">
        <f t="shared" si="56"/>
        <v>0</v>
      </c>
      <c r="AX51">
        <f t="shared" si="56"/>
        <v>0</v>
      </c>
      <c r="AY51">
        <f t="shared" si="56"/>
        <v>0</v>
      </c>
      <c r="AZ51">
        <f t="shared" si="56"/>
        <v>0</v>
      </c>
      <c r="BA51">
        <f t="shared" si="56"/>
        <v>0</v>
      </c>
      <c r="BB51">
        <f t="shared" si="56"/>
        <v>0</v>
      </c>
      <c r="BC51">
        <f t="shared" si="56"/>
        <v>0</v>
      </c>
      <c r="BD51">
        <f t="shared" si="57"/>
        <v>0</v>
      </c>
      <c r="BE51">
        <f t="shared" si="57"/>
        <v>0</v>
      </c>
      <c r="BF51">
        <f t="shared" si="57"/>
        <v>0</v>
      </c>
      <c r="BG51">
        <f t="shared" si="57"/>
        <v>0</v>
      </c>
      <c r="BH51">
        <f t="shared" si="57"/>
        <v>0</v>
      </c>
      <c r="BI51">
        <f t="shared" si="57"/>
        <v>0</v>
      </c>
      <c r="BJ51">
        <f t="shared" si="57"/>
        <v>0</v>
      </c>
      <c r="BK51">
        <f t="shared" si="57"/>
        <v>0</v>
      </c>
      <c r="BL51">
        <f t="shared" si="57"/>
        <v>0</v>
      </c>
      <c r="BM51">
        <f t="shared" si="57"/>
        <v>0</v>
      </c>
      <c r="BN51">
        <f t="shared" si="58"/>
        <v>0</v>
      </c>
      <c r="BO51">
        <f t="shared" si="58"/>
        <v>0</v>
      </c>
      <c r="BP51">
        <f t="shared" si="58"/>
        <v>0</v>
      </c>
      <c r="BQ51">
        <f t="shared" si="58"/>
        <v>0</v>
      </c>
      <c r="BR51">
        <f t="shared" si="58"/>
        <v>0</v>
      </c>
      <c r="BS51">
        <f t="shared" si="58"/>
        <v>0</v>
      </c>
      <c r="BT51">
        <f t="shared" si="58"/>
        <v>0</v>
      </c>
      <c r="BU51">
        <f t="shared" si="58"/>
        <v>0</v>
      </c>
      <c r="BV51">
        <f t="shared" si="58"/>
        <v>0</v>
      </c>
      <c r="BW51">
        <f t="shared" si="58"/>
        <v>0</v>
      </c>
      <c r="BX51">
        <f t="shared" si="59"/>
        <v>0</v>
      </c>
      <c r="BY51">
        <f t="shared" si="59"/>
        <v>0</v>
      </c>
      <c r="BZ51">
        <f t="shared" si="59"/>
        <v>0</v>
      </c>
      <c r="CA51">
        <f t="shared" si="59"/>
        <v>0</v>
      </c>
      <c r="CB51">
        <f t="shared" si="59"/>
        <v>0</v>
      </c>
      <c r="CC51">
        <f t="shared" si="59"/>
        <v>0</v>
      </c>
      <c r="CD51">
        <f t="shared" si="59"/>
        <v>0</v>
      </c>
      <c r="CE51">
        <f t="shared" si="59"/>
        <v>0</v>
      </c>
      <c r="CF51">
        <f t="shared" si="59"/>
        <v>0</v>
      </c>
      <c r="CG51">
        <f t="shared" si="59"/>
        <v>0</v>
      </c>
      <c r="CH51">
        <f t="shared" si="60"/>
        <v>0</v>
      </c>
      <c r="CI51">
        <f t="shared" si="60"/>
        <v>0</v>
      </c>
      <c r="CJ51">
        <f t="shared" si="60"/>
        <v>0</v>
      </c>
      <c r="CK51">
        <f t="shared" si="60"/>
        <v>0</v>
      </c>
      <c r="CL51">
        <f t="shared" si="60"/>
        <v>0</v>
      </c>
      <c r="CM51">
        <f t="shared" si="60"/>
        <v>0</v>
      </c>
      <c r="CN51">
        <f t="shared" si="60"/>
        <v>0</v>
      </c>
      <c r="CO51">
        <f t="shared" si="60"/>
        <v>0</v>
      </c>
      <c r="CP51">
        <f t="shared" si="60"/>
        <v>0</v>
      </c>
      <c r="CQ51">
        <f t="shared" si="60"/>
        <v>0</v>
      </c>
      <c r="CR51">
        <f t="shared" si="61"/>
        <v>0</v>
      </c>
      <c r="CS51">
        <f t="shared" si="61"/>
        <v>0</v>
      </c>
      <c r="CT51">
        <f t="shared" si="61"/>
        <v>0</v>
      </c>
      <c r="CU51">
        <f t="shared" si="61"/>
        <v>0</v>
      </c>
      <c r="CV51">
        <f t="shared" si="61"/>
        <v>0</v>
      </c>
      <c r="CW51">
        <f t="shared" si="61"/>
        <v>0</v>
      </c>
      <c r="CX51">
        <f t="shared" si="61"/>
        <v>0</v>
      </c>
      <c r="CY51">
        <f t="shared" si="61"/>
        <v>0</v>
      </c>
      <c r="CZ51">
        <f t="shared" si="61"/>
        <v>0</v>
      </c>
      <c r="DA51">
        <f t="shared" si="61"/>
        <v>0</v>
      </c>
    </row>
    <row r="52" spans="3:105" ht="12.75">
      <c r="C52">
        <v>0.010691091757220328</v>
      </c>
      <c r="D52">
        <f>IF($D$7=$A$25,Daten!G48,IF($D$7=$A$26,Daten!L48,IF($D$7=$A$27,Daten!H48,IF($D$7=$A$28,Daten!I48,IF($D$7=$A$29,Daten!K48,IF($D$7=$A$30,Daten!J48))))))</f>
        <v>1.4043047520266678</v>
      </c>
      <c r="F52">
        <f t="shared" si="52"/>
        <v>0</v>
      </c>
      <c r="G52">
        <f t="shared" si="52"/>
        <v>0</v>
      </c>
      <c r="H52">
        <f t="shared" si="52"/>
        <v>0</v>
      </c>
      <c r="I52">
        <f t="shared" si="52"/>
        <v>0</v>
      </c>
      <c r="J52">
        <f t="shared" si="52"/>
        <v>0</v>
      </c>
      <c r="K52">
        <f t="shared" si="52"/>
        <v>0</v>
      </c>
      <c r="L52">
        <f t="shared" si="52"/>
        <v>1</v>
      </c>
      <c r="M52">
        <f t="shared" si="52"/>
        <v>0</v>
      </c>
      <c r="N52">
        <f t="shared" si="52"/>
        <v>0</v>
      </c>
      <c r="O52">
        <f t="shared" si="52"/>
        <v>0</v>
      </c>
      <c r="P52">
        <f t="shared" si="53"/>
        <v>0</v>
      </c>
      <c r="Q52">
        <f t="shared" si="53"/>
        <v>0</v>
      </c>
      <c r="R52">
        <f t="shared" si="53"/>
        <v>0</v>
      </c>
      <c r="S52">
        <f t="shared" si="53"/>
        <v>0</v>
      </c>
      <c r="T52">
        <f t="shared" si="53"/>
        <v>0</v>
      </c>
      <c r="U52">
        <f t="shared" si="53"/>
        <v>0</v>
      </c>
      <c r="V52">
        <f t="shared" si="53"/>
        <v>0</v>
      </c>
      <c r="W52">
        <f t="shared" si="53"/>
        <v>0</v>
      </c>
      <c r="X52">
        <f t="shared" si="53"/>
        <v>0</v>
      </c>
      <c r="Y52">
        <f t="shared" si="53"/>
        <v>0</v>
      </c>
      <c r="Z52">
        <f t="shared" si="54"/>
        <v>0</v>
      </c>
      <c r="AA52">
        <f t="shared" si="54"/>
        <v>0</v>
      </c>
      <c r="AB52">
        <f t="shared" si="54"/>
        <v>0</v>
      </c>
      <c r="AC52">
        <f t="shared" si="54"/>
        <v>0</v>
      </c>
      <c r="AD52">
        <f t="shared" si="54"/>
        <v>0</v>
      </c>
      <c r="AE52">
        <f t="shared" si="54"/>
        <v>0</v>
      </c>
      <c r="AF52">
        <f t="shared" si="54"/>
        <v>0</v>
      </c>
      <c r="AG52">
        <f t="shared" si="54"/>
        <v>0</v>
      </c>
      <c r="AH52">
        <f t="shared" si="54"/>
        <v>0</v>
      </c>
      <c r="AI52">
        <f t="shared" si="54"/>
        <v>0</v>
      </c>
      <c r="AJ52">
        <f t="shared" si="55"/>
        <v>0</v>
      </c>
      <c r="AK52">
        <f t="shared" si="55"/>
        <v>0</v>
      </c>
      <c r="AL52">
        <f t="shared" si="55"/>
        <v>0</v>
      </c>
      <c r="AM52">
        <f t="shared" si="55"/>
        <v>0</v>
      </c>
      <c r="AN52">
        <f t="shared" si="55"/>
        <v>0</v>
      </c>
      <c r="AO52">
        <f t="shared" si="55"/>
        <v>0</v>
      </c>
      <c r="AP52">
        <f t="shared" si="55"/>
        <v>0</v>
      </c>
      <c r="AQ52">
        <f t="shared" si="55"/>
        <v>0</v>
      </c>
      <c r="AR52">
        <f t="shared" si="55"/>
        <v>0</v>
      </c>
      <c r="AS52">
        <f t="shared" si="55"/>
        <v>0</v>
      </c>
      <c r="AT52">
        <f t="shared" si="56"/>
        <v>0</v>
      </c>
      <c r="AU52">
        <f t="shared" si="56"/>
        <v>0</v>
      </c>
      <c r="AV52">
        <f t="shared" si="56"/>
        <v>0</v>
      </c>
      <c r="AW52">
        <f t="shared" si="56"/>
        <v>0</v>
      </c>
      <c r="AX52">
        <f t="shared" si="56"/>
        <v>0</v>
      </c>
      <c r="AY52">
        <f t="shared" si="56"/>
        <v>0</v>
      </c>
      <c r="AZ52">
        <f t="shared" si="56"/>
        <v>0</v>
      </c>
      <c r="BA52">
        <f t="shared" si="56"/>
        <v>0</v>
      </c>
      <c r="BB52">
        <f t="shared" si="56"/>
        <v>0</v>
      </c>
      <c r="BC52">
        <f t="shared" si="56"/>
        <v>0</v>
      </c>
      <c r="BD52">
        <f t="shared" si="57"/>
        <v>0</v>
      </c>
      <c r="BE52">
        <f t="shared" si="57"/>
        <v>0</v>
      </c>
      <c r="BF52">
        <f t="shared" si="57"/>
        <v>0</v>
      </c>
      <c r="BG52">
        <f t="shared" si="57"/>
        <v>0</v>
      </c>
      <c r="BH52">
        <f t="shared" si="57"/>
        <v>0</v>
      </c>
      <c r="BI52">
        <f t="shared" si="57"/>
        <v>0</v>
      </c>
      <c r="BJ52">
        <f t="shared" si="57"/>
        <v>0</v>
      </c>
      <c r="BK52">
        <f t="shared" si="57"/>
        <v>0</v>
      </c>
      <c r="BL52">
        <f t="shared" si="57"/>
        <v>0</v>
      </c>
      <c r="BM52">
        <f t="shared" si="57"/>
        <v>0</v>
      </c>
      <c r="BN52">
        <f t="shared" si="58"/>
        <v>0</v>
      </c>
      <c r="BO52">
        <f t="shared" si="58"/>
        <v>0</v>
      </c>
      <c r="BP52">
        <f t="shared" si="58"/>
        <v>0</v>
      </c>
      <c r="BQ52">
        <f t="shared" si="58"/>
        <v>0</v>
      </c>
      <c r="BR52">
        <f t="shared" si="58"/>
        <v>0</v>
      </c>
      <c r="BS52">
        <f t="shared" si="58"/>
        <v>0</v>
      </c>
      <c r="BT52">
        <f t="shared" si="58"/>
        <v>0</v>
      </c>
      <c r="BU52">
        <f t="shared" si="58"/>
        <v>0</v>
      </c>
      <c r="BV52">
        <f t="shared" si="58"/>
        <v>0</v>
      </c>
      <c r="BW52">
        <f t="shared" si="58"/>
        <v>0</v>
      </c>
      <c r="BX52">
        <f t="shared" si="59"/>
        <v>0</v>
      </c>
      <c r="BY52">
        <f t="shared" si="59"/>
        <v>0</v>
      </c>
      <c r="BZ52">
        <f t="shared" si="59"/>
        <v>0</v>
      </c>
      <c r="CA52">
        <f t="shared" si="59"/>
        <v>0</v>
      </c>
      <c r="CB52">
        <f t="shared" si="59"/>
        <v>0</v>
      </c>
      <c r="CC52">
        <f t="shared" si="59"/>
        <v>0</v>
      </c>
      <c r="CD52">
        <f t="shared" si="59"/>
        <v>0</v>
      </c>
      <c r="CE52">
        <f t="shared" si="59"/>
        <v>0</v>
      </c>
      <c r="CF52">
        <f t="shared" si="59"/>
        <v>0</v>
      </c>
      <c r="CG52">
        <f t="shared" si="59"/>
        <v>0</v>
      </c>
      <c r="CH52">
        <f t="shared" si="60"/>
        <v>0</v>
      </c>
      <c r="CI52">
        <f t="shared" si="60"/>
        <v>0</v>
      </c>
      <c r="CJ52">
        <f t="shared" si="60"/>
        <v>0</v>
      </c>
      <c r="CK52">
        <f t="shared" si="60"/>
        <v>0</v>
      </c>
      <c r="CL52">
        <f t="shared" si="60"/>
        <v>0</v>
      </c>
      <c r="CM52">
        <f t="shared" si="60"/>
        <v>0</v>
      </c>
      <c r="CN52">
        <f t="shared" si="60"/>
        <v>0</v>
      </c>
      <c r="CO52">
        <f t="shared" si="60"/>
        <v>0</v>
      </c>
      <c r="CP52">
        <f t="shared" si="60"/>
        <v>0</v>
      </c>
      <c r="CQ52">
        <f t="shared" si="60"/>
        <v>0</v>
      </c>
      <c r="CR52">
        <f t="shared" si="61"/>
        <v>0</v>
      </c>
      <c r="CS52">
        <f t="shared" si="61"/>
        <v>0</v>
      </c>
      <c r="CT52">
        <f t="shared" si="61"/>
        <v>0</v>
      </c>
      <c r="CU52">
        <f t="shared" si="61"/>
        <v>0</v>
      </c>
      <c r="CV52">
        <f t="shared" si="61"/>
        <v>0</v>
      </c>
      <c r="CW52">
        <f t="shared" si="61"/>
        <v>0</v>
      </c>
      <c r="CX52">
        <f t="shared" si="61"/>
        <v>0</v>
      </c>
      <c r="CY52">
        <f t="shared" si="61"/>
        <v>0</v>
      </c>
      <c r="CZ52">
        <f t="shared" si="61"/>
        <v>0</v>
      </c>
      <c r="DA52">
        <f t="shared" si="61"/>
        <v>0</v>
      </c>
    </row>
    <row r="53" spans="3:105" ht="12.75">
      <c r="C53">
        <v>0.012344997484406539</v>
      </c>
      <c r="D53">
        <f>IF($D$7=$A$25,Daten!G49,IF($D$7=$A$26,Daten!L49,IF($D$7=$A$27,Daten!H49,IF($D$7=$A$28,Daten!I49,IF($D$7=$A$29,Daten!K49,IF($D$7=$A$30,Daten!J49))))))</f>
        <v>2.2261479195617446</v>
      </c>
      <c r="F53">
        <f t="shared" si="52"/>
        <v>0</v>
      </c>
      <c r="G53">
        <f t="shared" si="52"/>
        <v>0</v>
      </c>
      <c r="H53">
        <f t="shared" si="52"/>
        <v>0</v>
      </c>
      <c r="I53">
        <f t="shared" si="52"/>
        <v>0</v>
      </c>
      <c r="J53">
        <f t="shared" si="52"/>
        <v>0</v>
      </c>
      <c r="K53">
        <f t="shared" si="52"/>
        <v>0</v>
      </c>
      <c r="L53">
        <f t="shared" si="52"/>
        <v>0</v>
      </c>
      <c r="M53">
        <f t="shared" si="52"/>
        <v>0</v>
      </c>
      <c r="N53">
        <f t="shared" si="52"/>
        <v>0</v>
      </c>
      <c r="O53">
        <f t="shared" si="52"/>
        <v>1</v>
      </c>
      <c r="P53">
        <f t="shared" si="53"/>
        <v>0</v>
      </c>
      <c r="Q53">
        <f t="shared" si="53"/>
        <v>0</v>
      </c>
      <c r="R53">
        <f t="shared" si="53"/>
        <v>0</v>
      </c>
      <c r="S53">
        <f t="shared" si="53"/>
        <v>0</v>
      </c>
      <c r="T53">
        <f t="shared" si="53"/>
        <v>0</v>
      </c>
      <c r="U53">
        <f t="shared" si="53"/>
        <v>0</v>
      </c>
      <c r="V53">
        <f t="shared" si="53"/>
        <v>0</v>
      </c>
      <c r="W53">
        <f t="shared" si="53"/>
        <v>0</v>
      </c>
      <c r="X53">
        <f t="shared" si="53"/>
        <v>0</v>
      </c>
      <c r="Y53">
        <f t="shared" si="53"/>
        <v>0</v>
      </c>
      <c r="Z53">
        <f t="shared" si="54"/>
        <v>0</v>
      </c>
      <c r="AA53">
        <f t="shared" si="54"/>
        <v>0</v>
      </c>
      <c r="AB53">
        <f t="shared" si="54"/>
        <v>0</v>
      </c>
      <c r="AC53">
        <f t="shared" si="54"/>
        <v>0</v>
      </c>
      <c r="AD53">
        <f t="shared" si="54"/>
        <v>0</v>
      </c>
      <c r="AE53">
        <f t="shared" si="54"/>
        <v>0</v>
      </c>
      <c r="AF53">
        <f t="shared" si="54"/>
        <v>0</v>
      </c>
      <c r="AG53">
        <f t="shared" si="54"/>
        <v>0</v>
      </c>
      <c r="AH53">
        <f t="shared" si="54"/>
        <v>0</v>
      </c>
      <c r="AI53">
        <f t="shared" si="54"/>
        <v>0</v>
      </c>
      <c r="AJ53">
        <f t="shared" si="55"/>
        <v>0</v>
      </c>
      <c r="AK53">
        <f t="shared" si="55"/>
        <v>0</v>
      </c>
      <c r="AL53">
        <f t="shared" si="55"/>
        <v>0</v>
      </c>
      <c r="AM53">
        <f t="shared" si="55"/>
        <v>0</v>
      </c>
      <c r="AN53">
        <f t="shared" si="55"/>
        <v>0</v>
      </c>
      <c r="AO53">
        <f t="shared" si="55"/>
        <v>0</v>
      </c>
      <c r="AP53">
        <f t="shared" si="55"/>
        <v>0</v>
      </c>
      <c r="AQ53">
        <f t="shared" si="55"/>
        <v>0</v>
      </c>
      <c r="AR53">
        <f t="shared" si="55"/>
        <v>0</v>
      </c>
      <c r="AS53">
        <f t="shared" si="55"/>
        <v>0</v>
      </c>
      <c r="AT53">
        <f t="shared" si="56"/>
        <v>0</v>
      </c>
      <c r="AU53">
        <f t="shared" si="56"/>
        <v>0</v>
      </c>
      <c r="AV53">
        <f t="shared" si="56"/>
        <v>0</v>
      </c>
      <c r="AW53">
        <f t="shared" si="56"/>
        <v>0</v>
      </c>
      <c r="AX53">
        <f t="shared" si="56"/>
        <v>0</v>
      </c>
      <c r="AY53">
        <f t="shared" si="56"/>
        <v>0</v>
      </c>
      <c r="AZ53">
        <f t="shared" si="56"/>
        <v>0</v>
      </c>
      <c r="BA53">
        <f t="shared" si="56"/>
        <v>0</v>
      </c>
      <c r="BB53">
        <f t="shared" si="56"/>
        <v>0</v>
      </c>
      <c r="BC53">
        <f t="shared" si="56"/>
        <v>0</v>
      </c>
      <c r="BD53">
        <f t="shared" si="57"/>
        <v>0</v>
      </c>
      <c r="BE53">
        <f t="shared" si="57"/>
        <v>0</v>
      </c>
      <c r="BF53">
        <f t="shared" si="57"/>
        <v>0</v>
      </c>
      <c r="BG53">
        <f t="shared" si="57"/>
        <v>0</v>
      </c>
      <c r="BH53">
        <f t="shared" si="57"/>
        <v>0</v>
      </c>
      <c r="BI53">
        <f t="shared" si="57"/>
        <v>0</v>
      </c>
      <c r="BJ53">
        <f t="shared" si="57"/>
        <v>0</v>
      </c>
      <c r="BK53">
        <f t="shared" si="57"/>
        <v>0</v>
      </c>
      <c r="BL53">
        <f t="shared" si="57"/>
        <v>0</v>
      </c>
      <c r="BM53">
        <f t="shared" si="57"/>
        <v>0</v>
      </c>
      <c r="BN53">
        <f t="shared" si="58"/>
        <v>0</v>
      </c>
      <c r="BO53">
        <f t="shared" si="58"/>
        <v>0</v>
      </c>
      <c r="BP53">
        <f t="shared" si="58"/>
        <v>0</v>
      </c>
      <c r="BQ53">
        <f t="shared" si="58"/>
        <v>0</v>
      </c>
      <c r="BR53">
        <f t="shared" si="58"/>
        <v>0</v>
      </c>
      <c r="BS53">
        <f t="shared" si="58"/>
        <v>0</v>
      </c>
      <c r="BT53">
        <f t="shared" si="58"/>
        <v>0</v>
      </c>
      <c r="BU53">
        <f t="shared" si="58"/>
        <v>0</v>
      </c>
      <c r="BV53">
        <f t="shared" si="58"/>
        <v>0</v>
      </c>
      <c r="BW53">
        <f t="shared" si="58"/>
        <v>0</v>
      </c>
      <c r="BX53">
        <f t="shared" si="59"/>
        <v>0</v>
      </c>
      <c r="BY53">
        <f t="shared" si="59"/>
        <v>0</v>
      </c>
      <c r="BZ53">
        <f t="shared" si="59"/>
        <v>0</v>
      </c>
      <c r="CA53">
        <f t="shared" si="59"/>
        <v>0</v>
      </c>
      <c r="CB53">
        <f t="shared" si="59"/>
        <v>0</v>
      </c>
      <c r="CC53">
        <f t="shared" si="59"/>
        <v>0</v>
      </c>
      <c r="CD53">
        <f t="shared" si="59"/>
        <v>0</v>
      </c>
      <c r="CE53">
        <f t="shared" si="59"/>
        <v>0</v>
      </c>
      <c r="CF53">
        <f t="shared" si="59"/>
        <v>0</v>
      </c>
      <c r="CG53">
        <f t="shared" si="59"/>
        <v>0</v>
      </c>
      <c r="CH53">
        <f t="shared" si="60"/>
        <v>0</v>
      </c>
      <c r="CI53">
        <f t="shared" si="60"/>
        <v>0</v>
      </c>
      <c r="CJ53">
        <f t="shared" si="60"/>
        <v>0</v>
      </c>
      <c r="CK53">
        <f t="shared" si="60"/>
        <v>0</v>
      </c>
      <c r="CL53">
        <f t="shared" si="60"/>
        <v>0</v>
      </c>
      <c r="CM53">
        <f t="shared" si="60"/>
        <v>0</v>
      </c>
      <c r="CN53">
        <f t="shared" si="60"/>
        <v>0</v>
      </c>
      <c r="CO53">
        <f t="shared" si="60"/>
        <v>0</v>
      </c>
      <c r="CP53">
        <f t="shared" si="60"/>
        <v>0</v>
      </c>
      <c r="CQ53">
        <f t="shared" si="60"/>
        <v>0</v>
      </c>
      <c r="CR53">
        <f t="shared" si="61"/>
        <v>0</v>
      </c>
      <c r="CS53">
        <f t="shared" si="61"/>
        <v>0</v>
      </c>
      <c r="CT53">
        <f t="shared" si="61"/>
        <v>0</v>
      </c>
      <c r="CU53">
        <f t="shared" si="61"/>
        <v>0</v>
      </c>
      <c r="CV53">
        <f t="shared" si="61"/>
        <v>0</v>
      </c>
      <c r="CW53">
        <f t="shared" si="61"/>
        <v>0</v>
      </c>
      <c r="CX53">
        <f t="shared" si="61"/>
        <v>0</v>
      </c>
      <c r="CY53">
        <f t="shared" si="61"/>
        <v>0</v>
      </c>
      <c r="CZ53">
        <f t="shared" si="61"/>
        <v>0</v>
      </c>
      <c r="DA53">
        <f t="shared" si="61"/>
        <v>0</v>
      </c>
    </row>
    <row r="54" spans="3:105" ht="12.75">
      <c r="C54">
        <v>0.02965606778656682</v>
      </c>
      <c r="D54">
        <f>IF($D$7=$A$25,Daten!G50,IF($D$7=$A$26,Daten!L50,IF($D$7=$A$27,Daten!H50,IF($D$7=$A$28,Daten!I50,IF($D$7=$A$29,Daten!K50,IF($D$7=$A$30,Daten!J50))))))</f>
        <v>2.60426082579863</v>
      </c>
      <c r="F54">
        <f t="shared" si="52"/>
        <v>0</v>
      </c>
      <c r="G54">
        <f t="shared" si="52"/>
        <v>0</v>
      </c>
      <c r="H54">
        <f t="shared" si="52"/>
        <v>0</v>
      </c>
      <c r="I54">
        <f t="shared" si="52"/>
        <v>0</v>
      </c>
      <c r="J54">
        <f t="shared" si="52"/>
        <v>0</v>
      </c>
      <c r="K54">
        <f t="shared" si="52"/>
        <v>0</v>
      </c>
      <c r="L54">
        <f t="shared" si="52"/>
        <v>0</v>
      </c>
      <c r="M54">
        <f t="shared" si="52"/>
        <v>0</v>
      </c>
      <c r="N54">
        <f t="shared" si="52"/>
        <v>0</v>
      </c>
      <c r="O54">
        <f t="shared" si="52"/>
        <v>0</v>
      </c>
      <c r="P54">
        <f t="shared" si="53"/>
        <v>0</v>
      </c>
      <c r="Q54">
        <f t="shared" si="53"/>
        <v>1</v>
      </c>
      <c r="R54">
        <f t="shared" si="53"/>
        <v>0</v>
      </c>
      <c r="S54">
        <f t="shared" si="53"/>
        <v>0</v>
      </c>
      <c r="T54">
        <f t="shared" si="53"/>
        <v>0</v>
      </c>
      <c r="U54">
        <f t="shared" si="53"/>
        <v>0</v>
      </c>
      <c r="V54">
        <f t="shared" si="53"/>
        <v>0</v>
      </c>
      <c r="W54">
        <f t="shared" si="53"/>
        <v>0</v>
      </c>
      <c r="X54">
        <f t="shared" si="53"/>
        <v>0</v>
      </c>
      <c r="Y54">
        <f t="shared" si="53"/>
        <v>0</v>
      </c>
      <c r="Z54">
        <f t="shared" si="54"/>
        <v>0</v>
      </c>
      <c r="AA54">
        <f t="shared" si="54"/>
        <v>0</v>
      </c>
      <c r="AB54">
        <f t="shared" si="54"/>
        <v>0</v>
      </c>
      <c r="AC54">
        <f t="shared" si="54"/>
        <v>0</v>
      </c>
      <c r="AD54">
        <f t="shared" si="54"/>
        <v>0</v>
      </c>
      <c r="AE54">
        <f t="shared" si="54"/>
        <v>0</v>
      </c>
      <c r="AF54">
        <f t="shared" si="54"/>
        <v>0</v>
      </c>
      <c r="AG54">
        <f t="shared" si="54"/>
        <v>0</v>
      </c>
      <c r="AH54">
        <f t="shared" si="54"/>
        <v>0</v>
      </c>
      <c r="AI54">
        <f t="shared" si="54"/>
        <v>0</v>
      </c>
      <c r="AJ54">
        <f t="shared" si="55"/>
        <v>0</v>
      </c>
      <c r="AK54">
        <f t="shared" si="55"/>
        <v>0</v>
      </c>
      <c r="AL54">
        <f t="shared" si="55"/>
        <v>0</v>
      </c>
      <c r="AM54">
        <f t="shared" si="55"/>
        <v>0</v>
      </c>
      <c r="AN54">
        <f t="shared" si="55"/>
        <v>0</v>
      </c>
      <c r="AO54">
        <f t="shared" si="55"/>
        <v>0</v>
      </c>
      <c r="AP54">
        <f t="shared" si="55"/>
        <v>0</v>
      </c>
      <c r="AQ54">
        <f t="shared" si="55"/>
        <v>0</v>
      </c>
      <c r="AR54">
        <f t="shared" si="55"/>
        <v>0</v>
      </c>
      <c r="AS54">
        <f t="shared" si="55"/>
        <v>0</v>
      </c>
      <c r="AT54">
        <f t="shared" si="56"/>
        <v>0</v>
      </c>
      <c r="AU54">
        <f t="shared" si="56"/>
        <v>0</v>
      </c>
      <c r="AV54">
        <f t="shared" si="56"/>
        <v>0</v>
      </c>
      <c r="AW54">
        <f t="shared" si="56"/>
        <v>0</v>
      </c>
      <c r="AX54">
        <f t="shared" si="56"/>
        <v>0</v>
      </c>
      <c r="AY54">
        <f t="shared" si="56"/>
        <v>0</v>
      </c>
      <c r="AZ54">
        <f t="shared" si="56"/>
        <v>0</v>
      </c>
      <c r="BA54">
        <f t="shared" si="56"/>
        <v>0</v>
      </c>
      <c r="BB54">
        <f t="shared" si="56"/>
        <v>0</v>
      </c>
      <c r="BC54">
        <f t="shared" si="56"/>
        <v>0</v>
      </c>
      <c r="BD54">
        <f t="shared" si="57"/>
        <v>0</v>
      </c>
      <c r="BE54">
        <f t="shared" si="57"/>
        <v>0</v>
      </c>
      <c r="BF54">
        <f t="shared" si="57"/>
        <v>0</v>
      </c>
      <c r="BG54">
        <f t="shared" si="57"/>
        <v>0</v>
      </c>
      <c r="BH54">
        <f t="shared" si="57"/>
        <v>0</v>
      </c>
      <c r="BI54">
        <f t="shared" si="57"/>
        <v>0</v>
      </c>
      <c r="BJ54">
        <f t="shared" si="57"/>
        <v>0</v>
      </c>
      <c r="BK54">
        <f t="shared" si="57"/>
        <v>0</v>
      </c>
      <c r="BL54">
        <f t="shared" si="57"/>
        <v>0</v>
      </c>
      <c r="BM54">
        <f t="shared" si="57"/>
        <v>0</v>
      </c>
      <c r="BN54">
        <f t="shared" si="58"/>
        <v>0</v>
      </c>
      <c r="BO54">
        <f t="shared" si="58"/>
        <v>0</v>
      </c>
      <c r="BP54">
        <f t="shared" si="58"/>
        <v>0</v>
      </c>
      <c r="BQ54">
        <f t="shared" si="58"/>
        <v>0</v>
      </c>
      <c r="BR54">
        <f t="shared" si="58"/>
        <v>0</v>
      </c>
      <c r="BS54">
        <f t="shared" si="58"/>
        <v>0</v>
      </c>
      <c r="BT54">
        <f t="shared" si="58"/>
        <v>0</v>
      </c>
      <c r="BU54">
        <f t="shared" si="58"/>
        <v>0</v>
      </c>
      <c r="BV54">
        <f t="shared" si="58"/>
        <v>0</v>
      </c>
      <c r="BW54">
        <f t="shared" si="58"/>
        <v>0</v>
      </c>
      <c r="BX54">
        <f t="shared" si="59"/>
        <v>0</v>
      </c>
      <c r="BY54">
        <f t="shared" si="59"/>
        <v>0</v>
      </c>
      <c r="BZ54">
        <f t="shared" si="59"/>
        <v>0</v>
      </c>
      <c r="CA54">
        <f t="shared" si="59"/>
        <v>0</v>
      </c>
      <c r="CB54">
        <f t="shared" si="59"/>
        <v>0</v>
      </c>
      <c r="CC54">
        <f t="shared" si="59"/>
        <v>0</v>
      </c>
      <c r="CD54">
        <f t="shared" si="59"/>
        <v>0</v>
      </c>
      <c r="CE54">
        <f t="shared" si="59"/>
        <v>0</v>
      </c>
      <c r="CF54">
        <f t="shared" si="59"/>
        <v>0</v>
      </c>
      <c r="CG54">
        <f t="shared" si="59"/>
        <v>0</v>
      </c>
      <c r="CH54">
        <f t="shared" si="60"/>
        <v>0</v>
      </c>
      <c r="CI54">
        <f t="shared" si="60"/>
        <v>0</v>
      </c>
      <c r="CJ54">
        <f t="shared" si="60"/>
        <v>0</v>
      </c>
      <c r="CK54">
        <f t="shared" si="60"/>
        <v>0</v>
      </c>
      <c r="CL54">
        <f t="shared" si="60"/>
        <v>0</v>
      </c>
      <c r="CM54">
        <f t="shared" si="60"/>
        <v>0</v>
      </c>
      <c r="CN54">
        <f t="shared" si="60"/>
        <v>0</v>
      </c>
      <c r="CO54">
        <f t="shared" si="60"/>
        <v>0</v>
      </c>
      <c r="CP54">
        <f t="shared" si="60"/>
        <v>0</v>
      </c>
      <c r="CQ54">
        <f t="shared" si="60"/>
        <v>0</v>
      </c>
      <c r="CR54">
        <f t="shared" si="61"/>
        <v>0</v>
      </c>
      <c r="CS54">
        <f t="shared" si="61"/>
        <v>0</v>
      </c>
      <c r="CT54">
        <f t="shared" si="61"/>
        <v>0</v>
      </c>
      <c r="CU54">
        <f t="shared" si="61"/>
        <v>0</v>
      </c>
      <c r="CV54">
        <f t="shared" si="61"/>
        <v>0</v>
      </c>
      <c r="CW54">
        <f t="shared" si="61"/>
        <v>0</v>
      </c>
      <c r="CX54">
        <f t="shared" si="61"/>
        <v>0</v>
      </c>
      <c r="CY54">
        <f t="shared" si="61"/>
        <v>0</v>
      </c>
      <c r="CZ54">
        <f t="shared" si="61"/>
        <v>0</v>
      </c>
      <c r="DA54">
        <f t="shared" si="61"/>
        <v>0</v>
      </c>
    </row>
    <row r="55" spans="3:105" ht="12.75">
      <c r="C55">
        <v>0.013698266288428962</v>
      </c>
      <c r="D55">
        <f>IF($D$7=$A$25,Daten!G51,IF($D$7=$A$26,Daten!L51,IF($D$7=$A$27,Daten!H51,IF($D$7=$A$28,Daten!I51,IF($D$7=$A$29,Daten!K51,IF($D$7=$A$30,Daten!J51))))))</f>
        <v>1.8224353282024834</v>
      </c>
      <c r="F55">
        <f t="shared" si="52"/>
        <v>0</v>
      </c>
      <c r="G55">
        <f t="shared" si="52"/>
        <v>0</v>
      </c>
      <c r="H55">
        <f t="shared" si="52"/>
        <v>0</v>
      </c>
      <c r="I55">
        <f t="shared" si="52"/>
        <v>0</v>
      </c>
      <c r="J55">
        <f t="shared" si="52"/>
        <v>0</v>
      </c>
      <c r="K55">
        <f t="shared" si="52"/>
        <v>0</v>
      </c>
      <c r="L55">
        <f t="shared" si="52"/>
        <v>0</v>
      </c>
      <c r="M55">
        <f t="shared" si="52"/>
        <v>1</v>
      </c>
      <c r="N55">
        <f t="shared" si="52"/>
        <v>0</v>
      </c>
      <c r="O55">
        <f t="shared" si="52"/>
        <v>0</v>
      </c>
      <c r="P55">
        <f t="shared" si="53"/>
        <v>0</v>
      </c>
      <c r="Q55">
        <f t="shared" si="53"/>
        <v>0</v>
      </c>
      <c r="R55">
        <f t="shared" si="53"/>
        <v>0</v>
      </c>
      <c r="S55">
        <f t="shared" si="53"/>
        <v>0</v>
      </c>
      <c r="T55">
        <f t="shared" si="53"/>
        <v>0</v>
      </c>
      <c r="U55">
        <f t="shared" si="53"/>
        <v>0</v>
      </c>
      <c r="V55">
        <f t="shared" si="53"/>
        <v>0</v>
      </c>
      <c r="W55">
        <f t="shared" si="53"/>
        <v>0</v>
      </c>
      <c r="X55">
        <f t="shared" si="53"/>
        <v>0</v>
      </c>
      <c r="Y55">
        <f t="shared" si="53"/>
        <v>0</v>
      </c>
      <c r="Z55">
        <f t="shared" si="54"/>
        <v>0</v>
      </c>
      <c r="AA55">
        <f t="shared" si="54"/>
        <v>0</v>
      </c>
      <c r="AB55">
        <f t="shared" si="54"/>
        <v>0</v>
      </c>
      <c r="AC55">
        <f t="shared" si="54"/>
        <v>0</v>
      </c>
      <c r="AD55">
        <f t="shared" si="54"/>
        <v>0</v>
      </c>
      <c r="AE55">
        <f t="shared" si="54"/>
        <v>0</v>
      </c>
      <c r="AF55">
        <f t="shared" si="54"/>
        <v>0</v>
      </c>
      <c r="AG55">
        <f t="shared" si="54"/>
        <v>0</v>
      </c>
      <c r="AH55">
        <f t="shared" si="54"/>
        <v>0</v>
      </c>
      <c r="AI55">
        <f t="shared" si="54"/>
        <v>0</v>
      </c>
      <c r="AJ55">
        <f t="shared" si="55"/>
        <v>0</v>
      </c>
      <c r="AK55">
        <f t="shared" si="55"/>
        <v>0</v>
      </c>
      <c r="AL55">
        <f t="shared" si="55"/>
        <v>0</v>
      </c>
      <c r="AM55">
        <f t="shared" si="55"/>
        <v>0</v>
      </c>
      <c r="AN55">
        <f t="shared" si="55"/>
        <v>0</v>
      </c>
      <c r="AO55">
        <f t="shared" si="55"/>
        <v>0</v>
      </c>
      <c r="AP55">
        <f t="shared" si="55"/>
        <v>0</v>
      </c>
      <c r="AQ55">
        <f t="shared" si="55"/>
        <v>0</v>
      </c>
      <c r="AR55">
        <f t="shared" si="55"/>
        <v>0</v>
      </c>
      <c r="AS55">
        <f t="shared" si="55"/>
        <v>0</v>
      </c>
      <c r="AT55">
        <f t="shared" si="56"/>
        <v>0</v>
      </c>
      <c r="AU55">
        <f t="shared" si="56"/>
        <v>0</v>
      </c>
      <c r="AV55">
        <f t="shared" si="56"/>
        <v>0</v>
      </c>
      <c r="AW55">
        <f t="shared" si="56"/>
        <v>0</v>
      </c>
      <c r="AX55">
        <f t="shared" si="56"/>
        <v>0</v>
      </c>
      <c r="AY55">
        <f t="shared" si="56"/>
        <v>0</v>
      </c>
      <c r="AZ55">
        <f t="shared" si="56"/>
        <v>0</v>
      </c>
      <c r="BA55">
        <f t="shared" si="56"/>
        <v>0</v>
      </c>
      <c r="BB55">
        <f t="shared" si="56"/>
        <v>0</v>
      </c>
      <c r="BC55">
        <f t="shared" si="56"/>
        <v>0</v>
      </c>
      <c r="BD55">
        <f t="shared" si="57"/>
        <v>0</v>
      </c>
      <c r="BE55">
        <f t="shared" si="57"/>
        <v>0</v>
      </c>
      <c r="BF55">
        <f t="shared" si="57"/>
        <v>0</v>
      </c>
      <c r="BG55">
        <f t="shared" si="57"/>
        <v>0</v>
      </c>
      <c r="BH55">
        <f t="shared" si="57"/>
        <v>0</v>
      </c>
      <c r="BI55">
        <f t="shared" si="57"/>
        <v>0</v>
      </c>
      <c r="BJ55">
        <f t="shared" si="57"/>
        <v>0</v>
      </c>
      <c r="BK55">
        <f t="shared" si="57"/>
        <v>0</v>
      </c>
      <c r="BL55">
        <f t="shared" si="57"/>
        <v>0</v>
      </c>
      <c r="BM55">
        <f t="shared" si="57"/>
        <v>0</v>
      </c>
      <c r="BN55">
        <f t="shared" si="58"/>
        <v>0</v>
      </c>
      <c r="BO55">
        <f t="shared" si="58"/>
        <v>0</v>
      </c>
      <c r="BP55">
        <f t="shared" si="58"/>
        <v>0</v>
      </c>
      <c r="BQ55">
        <f t="shared" si="58"/>
        <v>0</v>
      </c>
      <c r="BR55">
        <f t="shared" si="58"/>
        <v>0</v>
      </c>
      <c r="BS55">
        <f t="shared" si="58"/>
        <v>0</v>
      </c>
      <c r="BT55">
        <f t="shared" si="58"/>
        <v>0</v>
      </c>
      <c r="BU55">
        <f t="shared" si="58"/>
        <v>0</v>
      </c>
      <c r="BV55">
        <f t="shared" si="58"/>
        <v>0</v>
      </c>
      <c r="BW55">
        <f t="shared" si="58"/>
        <v>0</v>
      </c>
      <c r="BX55">
        <f t="shared" si="59"/>
        <v>0</v>
      </c>
      <c r="BY55">
        <f t="shared" si="59"/>
        <v>0</v>
      </c>
      <c r="BZ55">
        <f t="shared" si="59"/>
        <v>0</v>
      </c>
      <c r="CA55">
        <f t="shared" si="59"/>
        <v>0</v>
      </c>
      <c r="CB55">
        <f t="shared" si="59"/>
        <v>0</v>
      </c>
      <c r="CC55">
        <f t="shared" si="59"/>
        <v>0</v>
      </c>
      <c r="CD55">
        <f t="shared" si="59"/>
        <v>0</v>
      </c>
      <c r="CE55">
        <f t="shared" si="59"/>
        <v>0</v>
      </c>
      <c r="CF55">
        <f t="shared" si="59"/>
        <v>0</v>
      </c>
      <c r="CG55">
        <f t="shared" si="59"/>
        <v>0</v>
      </c>
      <c r="CH55">
        <f t="shared" si="60"/>
        <v>0</v>
      </c>
      <c r="CI55">
        <f t="shared" si="60"/>
        <v>0</v>
      </c>
      <c r="CJ55">
        <f t="shared" si="60"/>
        <v>0</v>
      </c>
      <c r="CK55">
        <f t="shared" si="60"/>
        <v>0</v>
      </c>
      <c r="CL55">
        <f t="shared" si="60"/>
        <v>0</v>
      </c>
      <c r="CM55">
        <f t="shared" si="60"/>
        <v>0</v>
      </c>
      <c r="CN55">
        <f t="shared" si="60"/>
        <v>0</v>
      </c>
      <c r="CO55">
        <f t="shared" si="60"/>
        <v>0</v>
      </c>
      <c r="CP55">
        <f t="shared" si="60"/>
        <v>0</v>
      </c>
      <c r="CQ55">
        <f t="shared" si="60"/>
        <v>0</v>
      </c>
      <c r="CR55">
        <f t="shared" si="61"/>
        <v>0</v>
      </c>
      <c r="CS55">
        <f t="shared" si="61"/>
        <v>0</v>
      </c>
      <c r="CT55">
        <f t="shared" si="61"/>
        <v>0</v>
      </c>
      <c r="CU55">
        <f t="shared" si="61"/>
        <v>0</v>
      </c>
      <c r="CV55">
        <f t="shared" si="61"/>
        <v>0</v>
      </c>
      <c r="CW55">
        <f t="shared" si="61"/>
        <v>0</v>
      </c>
      <c r="CX55">
        <f t="shared" si="61"/>
        <v>0</v>
      </c>
      <c r="CY55">
        <f t="shared" si="61"/>
        <v>0</v>
      </c>
      <c r="CZ55">
        <f t="shared" si="61"/>
        <v>0</v>
      </c>
      <c r="DA55">
        <f t="shared" si="61"/>
        <v>0</v>
      </c>
    </row>
    <row r="56" spans="3:105" ht="12.75">
      <c r="C56">
        <v>0.005724555175798951</v>
      </c>
      <c r="D56">
        <f>IF($D$7=$A$25,Daten!G52,IF($D$7=$A$26,Daten!L52,IF($D$7=$A$27,Daten!H52,IF($D$7=$A$28,Daten!I52,IF($D$7=$A$29,Daten!K52,IF($D$7=$A$30,Daten!J52))))))</f>
        <v>1.5483185006672193</v>
      </c>
      <c r="F56">
        <f t="shared" si="52"/>
        <v>0</v>
      </c>
      <c r="G56">
        <f t="shared" si="52"/>
        <v>0</v>
      </c>
      <c r="H56">
        <f t="shared" si="52"/>
        <v>0</v>
      </c>
      <c r="I56">
        <f t="shared" si="52"/>
        <v>0</v>
      </c>
      <c r="J56">
        <f t="shared" si="52"/>
        <v>0</v>
      </c>
      <c r="K56">
        <f t="shared" si="52"/>
        <v>0</v>
      </c>
      <c r="L56">
        <f t="shared" si="52"/>
        <v>1</v>
      </c>
      <c r="M56">
        <f t="shared" si="52"/>
        <v>0</v>
      </c>
      <c r="N56">
        <f t="shared" si="52"/>
        <v>0</v>
      </c>
      <c r="O56">
        <f t="shared" si="52"/>
        <v>0</v>
      </c>
      <c r="P56">
        <f t="shared" si="53"/>
        <v>0</v>
      </c>
      <c r="Q56">
        <f t="shared" si="53"/>
        <v>0</v>
      </c>
      <c r="R56">
        <f t="shared" si="53"/>
        <v>0</v>
      </c>
      <c r="S56">
        <f t="shared" si="53"/>
        <v>0</v>
      </c>
      <c r="T56">
        <f t="shared" si="53"/>
        <v>0</v>
      </c>
      <c r="U56">
        <f t="shared" si="53"/>
        <v>0</v>
      </c>
      <c r="V56">
        <f t="shared" si="53"/>
        <v>0</v>
      </c>
      <c r="W56">
        <f t="shared" si="53"/>
        <v>0</v>
      </c>
      <c r="X56">
        <f t="shared" si="53"/>
        <v>0</v>
      </c>
      <c r="Y56">
        <f t="shared" si="53"/>
        <v>0</v>
      </c>
      <c r="Z56">
        <f t="shared" si="54"/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  <c r="AF56">
        <f t="shared" si="54"/>
        <v>0</v>
      </c>
      <c r="AG56">
        <f t="shared" si="54"/>
        <v>0</v>
      </c>
      <c r="AH56">
        <f t="shared" si="54"/>
        <v>0</v>
      </c>
      <c r="AI56">
        <f t="shared" si="54"/>
        <v>0</v>
      </c>
      <c r="AJ56">
        <f t="shared" si="55"/>
        <v>0</v>
      </c>
      <c r="AK56">
        <f t="shared" si="55"/>
        <v>0</v>
      </c>
      <c r="AL56">
        <f t="shared" si="55"/>
        <v>0</v>
      </c>
      <c r="AM56">
        <f t="shared" si="55"/>
        <v>0</v>
      </c>
      <c r="AN56">
        <f t="shared" si="55"/>
        <v>0</v>
      </c>
      <c r="AO56">
        <f t="shared" si="55"/>
        <v>0</v>
      </c>
      <c r="AP56">
        <f t="shared" si="55"/>
        <v>0</v>
      </c>
      <c r="AQ56">
        <f t="shared" si="55"/>
        <v>0</v>
      </c>
      <c r="AR56">
        <f t="shared" si="55"/>
        <v>0</v>
      </c>
      <c r="AS56">
        <f t="shared" si="55"/>
        <v>0</v>
      </c>
      <c r="AT56">
        <f t="shared" si="56"/>
        <v>0</v>
      </c>
      <c r="AU56">
        <f t="shared" si="56"/>
        <v>0</v>
      </c>
      <c r="AV56">
        <f t="shared" si="56"/>
        <v>0</v>
      </c>
      <c r="AW56">
        <f t="shared" si="56"/>
        <v>0</v>
      </c>
      <c r="AX56">
        <f t="shared" si="56"/>
        <v>0</v>
      </c>
      <c r="AY56">
        <f t="shared" si="56"/>
        <v>0</v>
      </c>
      <c r="AZ56">
        <f t="shared" si="56"/>
        <v>0</v>
      </c>
      <c r="BA56">
        <f t="shared" si="56"/>
        <v>0</v>
      </c>
      <c r="BB56">
        <f t="shared" si="56"/>
        <v>0</v>
      </c>
      <c r="BC56">
        <f t="shared" si="56"/>
        <v>0</v>
      </c>
      <c r="BD56">
        <f t="shared" si="57"/>
        <v>0</v>
      </c>
      <c r="BE56">
        <f t="shared" si="57"/>
        <v>0</v>
      </c>
      <c r="BF56">
        <f t="shared" si="57"/>
        <v>0</v>
      </c>
      <c r="BG56">
        <f t="shared" si="57"/>
        <v>0</v>
      </c>
      <c r="BH56">
        <f t="shared" si="57"/>
        <v>0</v>
      </c>
      <c r="BI56">
        <f t="shared" si="57"/>
        <v>0</v>
      </c>
      <c r="BJ56">
        <f t="shared" si="57"/>
        <v>0</v>
      </c>
      <c r="BK56">
        <f t="shared" si="57"/>
        <v>0</v>
      </c>
      <c r="BL56">
        <f t="shared" si="57"/>
        <v>0</v>
      </c>
      <c r="BM56">
        <f t="shared" si="57"/>
        <v>0</v>
      </c>
      <c r="BN56">
        <f t="shared" si="58"/>
        <v>0</v>
      </c>
      <c r="BO56">
        <f t="shared" si="58"/>
        <v>0</v>
      </c>
      <c r="BP56">
        <f t="shared" si="58"/>
        <v>0</v>
      </c>
      <c r="BQ56">
        <f t="shared" si="58"/>
        <v>0</v>
      </c>
      <c r="BR56">
        <f t="shared" si="58"/>
        <v>0</v>
      </c>
      <c r="BS56">
        <f t="shared" si="58"/>
        <v>0</v>
      </c>
      <c r="BT56">
        <f t="shared" si="58"/>
        <v>0</v>
      </c>
      <c r="BU56">
        <f t="shared" si="58"/>
        <v>0</v>
      </c>
      <c r="BV56">
        <f t="shared" si="58"/>
        <v>0</v>
      </c>
      <c r="BW56">
        <f t="shared" si="58"/>
        <v>0</v>
      </c>
      <c r="BX56">
        <f t="shared" si="59"/>
        <v>0</v>
      </c>
      <c r="BY56">
        <f t="shared" si="59"/>
        <v>0</v>
      </c>
      <c r="BZ56">
        <f t="shared" si="59"/>
        <v>0</v>
      </c>
      <c r="CA56">
        <f t="shared" si="59"/>
        <v>0</v>
      </c>
      <c r="CB56">
        <f t="shared" si="59"/>
        <v>0</v>
      </c>
      <c r="CC56">
        <f t="shared" si="59"/>
        <v>0</v>
      </c>
      <c r="CD56">
        <f t="shared" si="59"/>
        <v>0</v>
      </c>
      <c r="CE56">
        <f t="shared" si="59"/>
        <v>0</v>
      </c>
      <c r="CF56">
        <f t="shared" si="59"/>
        <v>0</v>
      </c>
      <c r="CG56">
        <f t="shared" si="59"/>
        <v>0</v>
      </c>
      <c r="CH56">
        <f t="shared" si="60"/>
        <v>0</v>
      </c>
      <c r="CI56">
        <f t="shared" si="60"/>
        <v>0</v>
      </c>
      <c r="CJ56">
        <f t="shared" si="60"/>
        <v>0</v>
      </c>
      <c r="CK56">
        <f t="shared" si="60"/>
        <v>0</v>
      </c>
      <c r="CL56">
        <f t="shared" si="60"/>
        <v>0</v>
      </c>
      <c r="CM56">
        <f t="shared" si="60"/>
        <v>0</v>
      </c>
      <c r="CN56">
        <f t="shared" si="60"/>
        <v>0</v>
      </c>
      <c r="CO56">
        <f t="shared" si="60"/>
        <v>0</v>
      </c>
      <c r="CP56">
        <f t="shared" si="60"/>
        <v>0</v>
      </c>
      <c r="CQ56">
        <f t="shared" si="60"/>
        <v>0</v>
      </c>
      <c r="CR56">
        <f t="shared" si="61"/>
        <v>0</v>
      </c>
      <c r="CS56">
        <f t="shared" si="61"/>
        <v>0</v>
      </c>
      <c r="CT56">
        <f t="shared" si="61"/>
        <v>0</v>
      </c>
      <c r="CU56">
        <f t="shared" si="61"/>
        <v>0</v>
      </c>
      <c r="CV56">
        <f t="shared" si="61"/>
        <v>0</v>
      </c>
      <c r="CW56">
        <f t="shared" si="61"/>
        <v>0</v>
      </c>
      <c r="CX56">
        <f t="shared" si="61"/>
        <v>0</v>
      </c>
      <c r="CY56">
        <f t="shared" si="61"/>
        <v>0</v>
      </c>
      <c r="CZ56">
        <f t="shared" si="61"/>
        <v>0</v>
      </c>
      <c r="DA56">
        <f t="shared" si="61"/>
        <v>0</v>
      </c>
    </row>
    <row r="57" spans="3:105" ht="12.75">
      <c r="C57">
        <v>0.0028096450475899593</v>
      </c>
      <c r="D57">
        <f>IF($D$7=$A$25,Daten!G53,IF($D$7=$A$26,Daten!L53,IF($D$7=$A$27,Daten!H53,IF($D$7=$A$28,Daten!I53,IF($D$7=$A$29,Daten!K53,IF($D$7=$A$30,Daten!J53))))))</f>
        <v>2.174259788415321</v>
      </c>
      <c r="F57">
        <f t="shared" si="52"/>
        <v>0</v>
      </c>
      <c r="G57">
        <f t="shared" si="52"/>
        <v>0</v>
      </c>
      <c r="H57">
        <f t="shared" si="52"/>
        <v>0</v>
      </c>
      <c r="I57">
        <f t="shared" si="52"/>
        <v>0</v>
      </c>
      <c r="J57">
        <f t="shared" si="52"/>
        <v>0</v>
      </c>
      <c r="K57">
        <f t="shared" si="52"/>
        <v>0</v>
      </c>
      <c r="L57">
        <f t="shared" si="52"/>
        <v>0</v>
      </c>
      <c r="M57">
        <f t="shared" si="52"/>
        <v>0</v>
      </c>
      <c r="N57">
        <f t="shared" si="52"/>
        <v>0</v>
      </c>
      <c r="O57">
        <f t="shared" si="52"/>
        <v>1</v>
      </c>
      <c r="P57">
        <f t="shared" si="53"/>
        <v>0</v>
      </c>
      <c r="Q57">
        <f t="shared" si="53"/>
        <v>0</v>
      </c>
      <c r="R57">
        <f t="shared" si="53"/>
        <v>0</v>
      </c>
      <c r="S57">
        <f t="shared" si="53"/>
        <v>0</v>
      </c>
      <c r="T57">
        <f t="shared" si="53"/>
        <v>0</v>
      </c>
      <c r="U57">
        <f t="shared" si="53"/>
        <v>0</v>
      </c>
      <c r="V57">
        <f t="shared" si="53"/>
        <v>0</v>
      </c>
      <c r="W57">
        <f t="shared" si="53"/>
        <v>0</v>
      </c>
      <c r="X57">
        <f t="shared" si="53"/>
        <v>0</v>
      </c>
      <c r="Y57">
        <f t="shared" si="53"/>
        <v>0</v>
      </c>
      <c r="Z57">
        <f t="shared" si="54"/>
        <v>0</v>
      </c>
      <c r="AA57">
        <f t="shared" si="54"/>
        <v>0</v>
      </c>
      <c r="AB57">
        <f t="shared" si="54"/>
        <v>0</v>
      </c>
      <c r="AC57">
        <f t="shared" si="54"/>
        <v>0</v>
      </c>
      <c r="AD57">
        <f t="shared" si="54"/>
        <v>0</v>
      </c>
      <c r="AE57">
        <f t="shared" si="54"/>
        <v>0</v>
      </c>
      <c r="AF57">
        <f t="shared" si="54"/>
        <v>0</v>
      </c>
      <c r="AG57">
        <f t="shared" si="54"/>
        <v>0</v>
      </c>
      <c r="AH57">
        <f t="shared" si="54"/>
        <v>0</v>
      </c>
      <c r="AI57">
        <f t="shared" si="54"/>
        <v>0</v>
      </c>
      <c r="AJ57">
        <f t="shared" si="55"/>
        <v>0</v>
      </c>
      <c r="AK57">
        <f t="shared" si="55"/>
        <v>0</v>
      </c>
      <c r="AL57">
        <f t="shared" si="55"/>
        <v>0</v>
      </c>
      <c r="AM57">
        <f t="shared" si="55"/>
        <v>0</v>
      </c>
      <c r="AN57">
        <f t="shared" si="55"/>
        <v>0</v>
      </c>
      <c r="AO57">
        <f t="shared" si="55"/>
        <v>0</v>
      </c>
      <c r="AP57">
        <f t="shared" si="55"/>
        <v>0</v>
      </c>
      <c r="AQ57">
        <f t="shared" si="55"/>
        <v>0</v>
      </c>
      <c r="AR57">
        <f t="shared" si="55"/>
        <v>0</v>
      </c>
      <c r="AS57">
        <f t="shared" si="55"/>
        <v>0</v>
      </c>
      <c r="AT57">
        <f t="shared" si="56"/>
        <v>0</v>
      </c>
      <c r="AU57">
        <f t="shared" si="56"/>
        <v>0</v>
      </c>
      <c r="AV57">
        <f t="shared" si="56"/>
        <v>0</v>
      </c>
      <c r="AW57">
        <f t="shared" si="56"/>
        <v>0</v>
      </c>
      <c r="AX57">
        <f t="shared" si="56"/>
        <v>0</v>
      </c>
      <c r="AY57">
        <f t="shared" si="56"/>
        <v>0</v>
      </c>
      <c r="AZ57">
        <f t="shared" si="56"/>
        <v>0</v>
      </c>
      <c r="BA57">
        <f t="shared" si="56"/>
        <v>0</v>
      </c>
      <c r="BB57">
        <f t="shared" si="56"/>
        <v>0</v>
      </c>
      <c r="BC57">
        <f t="shared" si="56"/>
        <v>0</v>
      </c>
      <c r="BD57">
        <f t="shared" si="57"/>
        <v>0</v>
      </c>
      <c r="BE57">
        <f t="shared" si="57"/>
        <v>0</v>
      </c>
      <c r="BF57">
        <f t="shared" si="57"/>
        <v>0</v>
      </c>
      <c r="BG57">
        <f t="shared" si="57"/>
        <v>0</v>
      </c>
      <c r="BH57">
        <f t="shared" si="57"/>
        <v>0</v>
      </c>
      <c r="BI57">
        <f t="shared" si="57"/>
        <v>0</v>
      </c>
      <c r="BJ57">
        <f t="shared" si="57"/>
        <v>0</v>
      </c>
      <c r="BK57">
        <f t="shared" si="57"/>
        <v>0</v>
      </c>
      <c r="BL57">
        <f t="shared" si="57"/>
        <v>0</v>
      </c>
      <c r="BM57">
        <f t="shared" si="57"/>
        <v>0</v>
      </c>
      <c r="BN57">
        <f t="shared" si="58"/>
        <v>0</v>
      </c>
      <c r="BO57">
        <f t="shared" si="58"/>
        <v>0</v>
      </c>
      <c r="BP57">
        <f t="shared" si="58"/>
        <v>0</v>
      </c>
      <c r="BQ57">
        <f t="shared" si="58"/>
        <v>0</v>
      </c>
      <c r="BR57">
        <f t="shared" si="58"/>
        <v>0</v>
      </c>
      <c r="BS57">
        <f t="shared" si="58"/>
        <v>0</v>
      </c>
      <c r="BT57">
        <f t="shared" si="58"/>
        <v>0</v>
      </c>
      <c r="BU57">
        <f t="shared" si="58"/>
        <v>0</v>
      </c>
      <c r="BV57">
        <f t="shared" si="58"/>
        <v>0</v>
      </c>
      <c r="BW57">
        <f t="shared" si="58"/>
        <v>0</v>
      </c>
      <c r="BX57">
        <f t="shared" si="59"/>
        <v>0</v>
      </c>
      <c r="BY57">
        <f t="shared" si="59"/>
        <v>0</v>
      </c>
      <c r="BZ57">
        <f t="shared" si="59"/>
        <v>0</v>
      </c>
      <c r="CA57">
        <f t="shared" si="59"/>
        <v>0</v>
      </c>
      <c r="CB57">
        <f t="shared" si="59"/>
        <v>0</v>
      </c>
      <c r="CC57">
        <f t="shared" si="59"/>
        <v>0</v>
      </c>
      <c r="CD57">
        <f t="shared" si="59"/>
        <v>0</v>
      </c>
      <c r="CE57">
        <f t="shared" si="59"/>
        <v>0</v>
      </c>
      <c r="CF57">
        <f t="shared" si="59"/>
        <v>0</v>
      </c>
      <c r="CG57">
        <f t="shared" si="59"/>
        <v>0</v>
      </c>
      <c r="CH57">
        <f t="shared" si="60"/>
        <v>0</v>
      </c>
      <c r="CI57">
        <f t="shared" si="60"/>
        <v>0</v>
      </c>
      <c r="CJ57">
        <f t="shared" si="60"/>
        <v>0</v>
      </c>
      <c r="CK57">
        <f t="shared" si="60"/>
        <v>0</v>
      </c>
      <c r="CL57">
        <f t="shared" si="60"/>
        <v>0</v>
      </c>
      <c r="CM57">
        <f t="shared" si="60"/>
        <v>0</v>
      </c>
      <c r="CN57">
        <f t="shared" si="60"/>
        <v>0</v>
      </c>
      <c r="CO57">
        <f t="shared" si="60"/>
        <v>0</v>
      </c>
      <c r="CP57">
        <f t="shared" si="60"/>
        <v>0</v>
      </c>
      <c r="CQ57">
        <f t="shared" si="60"/>
        <v>0</v>
      </c>
      <c r="CR57">
        <f t="shared" si="61"/>
        <v>0</v>
      </c>
      <c r="CS57">
        <f t="shared" si="61"/>
        <v>0</v>
      </c>
      <c r="CT57">
        <f t="shared" si="61"/>
        <v>0</v>
      </c>
      <c r="CU57">
        <f t="shared" si="61"/>
        <v>0</v>
      </c>
      <c r="CV57">
        <f t="shared" si="61"/>
        <v>0</v>
      </c>
      <c r="CW57">
        <f t="shared" si="61"/>
        <v>0</v>
      </c>
      <c r="CX57">
        <f t="shared" si="61"/>
        <v>0</v>
      </c>
      <c r="CY57">
        <f t="shared" si="61"/>
        <v>0</v>
      </c>
      <c r="CZ57">
        <f t="shared" si="61"/>
        <v>0</v>
      </c>
      <c r="DA57">
        <f t="shared" si="61"/>
        <v>0</v>
      </c>
    </row>
    <row r="58" spans="3:105" ht="12.75">
      <c r="C58">
        <v>0.028504905557504012</v>
      </c>
      <c r="D58">
        <f>IF($D$7=$A$25,Daten!G54,IF($D$7=$A$26,Daten!L54,IF($D$7=$A$27,Daten!H54,IF($D$7=$A$28,Daten!I54,IF($D$7=$A$29,Daten!K54,IF($D$7=$A$30,Daten!J54))))))</f>
        <v>1.6944962844855491</v>
      </c>
      <c r="F58">
        <f t="shared" si="52"/>
        <v>0</v>
      </c>
      <c r="G58">
        <f t="shared" si="52"/>
        <v>0</v>
      </c>
      <c r="H58">
        <f t="shared" si="52"/>
        <v>0</v>
      </c>
      <c r="I58">
        <f t="shared" si="52"/>
        <v>0</v>
      </c>
      <c r="J58">
        <f t="shared" si="52"/>
        <v>0</v>
      </c>
      <c r="K58">
        <f t="shared" si="52"/>
        <v>0</v>
      </c>
      <c r="L58">
        <f t="shared" si="52"/>
        <v>0</v>
      </c>
      <c r="M58">
        <f t="shared" si="52"/>
        <v>1</v>
      </c>
      <c r="N58">
        <f t="shared" si="52"/>
        <v>0</v>
      </c>
      <c r="O58">
        <f t="shared" si="52"/>
        <v>0</v>
      </c>
      <c r="P58">
        <f t="shared" si="53"/>
        <v>0</v>
      </c>
      <c r="Q58">
        <f t="shared" si="53"/>
        <v>0</v>
      </c>
      <c r="R58">
        <f t="shared" si="53"/>
        <v>0</v>
      </c>
      <c r="S58">
        <f t="shared" si="53"/>
        <v>0</v>
      </c>
      <c r="T58">
        <f t="shared" si="53"/>
        <v>0</v>
      </c>
      <c r="U58">
        <f t="shared" si="53"/>
        <v>0</v>
      </c>
      <c r="V58">
        <f t="shared" si="53"/>
        <v>0</v>
      </c>
      <c r="W58">
        <f t="shared" si="53"/>
        <v>0</v>
      </c>
      <c r="X58">
        <f t="shared" si="53"/>
        <v>0</v>
      </c>
      <c r="Y58">
        <f t="shared" si="53"/>
        <v>0</v>
      </c>
      <c r="Z58">
        <f t="shared" si="54"/>
        <v>0</v>
      </c>
      <c r="AA58">
        <f t="shared" si="54"/>
        <v>0</v>
      </c>
      <c r="AB58">
        <f t="shared" si="54"/>
        <v>0</v>
      </c>
      <c r="AC58">
        <f t="shared" si="54"/>
        <v>0</v>
      </c>
      <c r="AD58">
        <f t="shared" si="54"/>
        <v>0</v>
      </c>
      <c r="AE58">
        <f t="shared" si="54"/>
        <v>0</v>
      </c>
      <c r="AF58">
        <f t="shared" si="54"/>
        <v>0</v>
      </c>
      <c r="AG58">
        <f t="shared" si="54"/>
        <v>0</v>
      </c>
      <c r="AH58">
        <f t="shared" si="54"/>
        <v>0</v>
      </c>
      <c r="AI58">
        <f t="shared" si="54"/>
        <v>0</v>
      </c>
      <c r="AJ58">
        <f t="shared" si="55"/>
        <v>0</v>
      </c>
      <c r="AK58">
        <f t="shared" si="55"/>
        <v>0</v>
      </c>
      <c r="AL58">
        <f t="shared" si="55"/>
        <v>0</v>
      </c>
      <c r="AM58">
        <f t="shared" si="55"/>
        <v>0</v>
      </c>
      <c r="AN58">
        <f t="shared" si="55"/>
        <v>0</v>
      </c>
      <c r="AO58">
        <f t="shared" si="55"/>
        <v>0</v>
      </c>
      <c r="AP58">
        <f t="shared" si="55"/>
        <v>0</v>
      </c>
      <c r="AQ58">
        <f t="shared" si="55"/>
        <v>0</v>
      </c>
      <c r="AR58">
        <f t="shared" si="55"/>
        <v>0</v>
      </c>
      <c r="AS58">
        <f t="shared" si="55"/>
        <v>0</v>
      </c>
      <c r="AT58">
        <f t="shared" si="56"/>
        <v>0</v>
      </c>
      <c r="AU58">
        <f t="shared" si="56"/>
        <v>0</v>
      </c>
      <c r="AV58">
        <f t="shared" si="56"/>
        <v>0</v>
      </c>
      <c r="AW58">
        <f t="shared" si="56"/>
        <v>0</v>
      </c>
      <c r="AX58">
        <f t="shared" si="56"/>
        <v>0</v>
      </c>
      <c r="AY58">
        <f t="shared" si="56"/>
        <v>0</v>
      </c>
      <c r="AZ58">
        <f t="shared" si="56"/>
        <v>0</v>
      </c>
      <c r="BA58">
        <f t="shared" si="56"/>
        <v>0</v>
      </c>
      <c r="BB58">
        <f t="shared" si="56"/>
        <v>0</v>
      </c>
      <c r="BC58">
        <f t="shared" si="56"/>
        <v>0</v>
      </c>
      <c r="BD58">
        <f t="shared" si="57"/>
        <v>0</v>
      </c>
      <c r="BE58">
        <f t="shared" si="57"/>
        <v>0</v>
      </c>
      <c r="BF58">
        <f t="shared" si="57"/>
        <v>0</v>
      </c>
      <c r="BG58">
        <f t="shared" si="57"/>
        <v>0</v>
      </c>
      <c r="BH58">
        <f t="shared" si="57"/>
        <v>0</v>
      </c>
      <c r="BI58">
        <f t="shared" si="57"/>
        <v>0</v>
      </c>
      <c r="BJ58">
        <f t="shared" si="57"/>
        <v>0</v>
      </c>
      <c r="BK58">
        <f t="shared" si="57"/>
        <v>0</v>
      </c>
      <c r="BL58">
        <f t="shared" si="57"/>
        <v>0</v>
      </c>
      <c r="BM58">
        <f t="shared" si="57"/>
        <v>0</v>
      </c>
      <c r="BN58">
        <f t="shared" si="58"/>
        <v>0</v>
      </c>
      <c r="BO58">
        <f t="shared" si="58"/>
        <v>0</v>
      </c>
      <c r="BP58">
        <f t="shared" si="58"/>
        <v>0</v>
      </c>
      <c r="BQ58">
        <f t="shared" si="58"/>
        <v>0</v>
      </c>
      <c r="BR58">
        <f t="shared" si="58"/>
        <v>0</v>
      </c>
      <c r="BS58">
        <f t="shared" si="58"/>
        <v>0</v>
      </c>
      <c r="BT58">
        <f t="shared" si="58"/>
        <v>0</v>
      </c>
      <c r="BU58">
        <f t="shared" si="58"/>
        <v>0</v>
      </c>
      <c r="BV58">
        <f t="shared" si="58"/>
        <v>0</v>
      </c>
      <c r="BW58">
        <f t="shared" si="58"/>
        <v>0</v>
      </c>
      <c r="BX58">
        <f t="shared" si="59"/>
        <v>0</v>
      </c>
      <c r="BY58">
        <f t="shared" si="59"/>
        <v>0</v>
      </c>
      <c r="BZ58">
        <f t="shared" si="59"/>
        <v>0</v>
      </c>
      <c r="CA58">
        <f t="shared" si="59"/>
        <v>0</v>
      </c>
      <c r="CB58">
        <f t="shared" si="59"/>
        <v>0</v>
      </c>
      <c r="CC58">
        <f t="shared" si="59"/>
        <v>0</v>
      </c>
      <c r="CD58">
        <f t="shared" si="59"/>
        <v>0</v>
      </c>
      <c r="CE58">
        <f t="shared" si="59"/>
        <v>0</v>
      </c>
      <c r="CF58">
        <f t="shared" si="59"/>
        <v>0</v>
      </c>
      <c r="CG58">
        <f t="shared" si="59"/>
        <v>0</v>
      </c>
      <c r="CH58">
        <f t="shared" si="60"/>
        <v>0</v>
      </c>
      <c r="CI58">
        <f t="shared" si="60"/>
        <v>0</v>
      </c>
      <c r="CJ58">
        <f t="shared" si="60"/>
        <v>0</v>
      </c>
      <c r="CK58">
        <f t="shared" si="60"/>
        <v>0</v>
      </c>
      <c r="CL58">
        <f t="shared" si="60"/>
        <v>0</v>
      </c>
      <c r="CM58">
        <f t="shared" si="60"/>
        <v>0</v>
      </c>
      <c r="CN58">
        <f t="shared" si="60"/>
        <v>0</v>
      </c>
      <c r="CO58">
        <f t="shared" si="60"/>
        <v>0</v>
      </c>
      <c r="CP58">
        <f t="shared" si="60"/>
        <v>0</v>
      </c>
      <c r="CQ58">
        <f t="shared" si="60"/>
        <v>0</v>
      </c>
      <c r="CR58">
        <f t="shared" si="61"/>
        <v>0</v>
      </c>
      <c r="CS58">
        <f t="shared" si="61"/>
        <v>0</v>
      </c>
      <c r="CT58">
        <f t="shared" si="61"/>
        <v>0</v>
      </c>
      <c r="CU58">
        <f t="shared" si="61"/>
        <v>0</v>
      </c>
      <c r="CV58">
        <f t="shared" si="61"/>
        <v>0</v>
      </c>
      <c r="CW58">
        <f t="shared" si="61"/>
        <v>0</v>
      </c>
      <c r="CX58">
        <f t="shared" si="61"/>
        <v>0</v>
      </c>
      <c r="CY58">
        <f t="shared" si="61"/>
        <v>0</v>
      </c>
      <c r="CZ58">
        <f t="shared" si="61"/>
        <v>0</v>
      </c>
      <c r="DA58">
        <f t="shared" si="61"/>
        <v>0</v>
      </c>
    </row>
    <row r="59" spans="3:105" ht="12.75">
      <c r="C59">
        <v>0.0020127128974897213</v>
      </c>
      <c r="D59">
        <f>IF($D$7=$A$25,Daten!G55,IF($D$7=$A$26,Daten!L55,IF($D$7=$A$27,Daten!H55,IF($D$7=$A$28,Daten!I55,IF($D$7=$A$29,Daten!K55,IF($D$7=$A$30,Daten!J55))))))</f>
        <v>2.051873279992055</v>
      </c>
      <c r="F59">
        <f t="shared" si="52"/>
        <v>0</v>
      </c>
      <c r="G59">
        <f t="shared" si="52"/>
        <v>0</v>
      </c>
      <c r="H59">
        <f t="shared" si="52"/>
        <v>0</v>
      </c>
      <c r="I59">
        <f t="shared" si="52"/>
        <v>0</v>
      </c>
      <c r="J59">
        <f t="shared" si="52"/>
        <v>0</v>
      </c>
      <c r="K59">
        <f t="shared" si="52"/>
        <v>0</v>
      </c>
      <c r="L59">
        <f t="shared" si="52"/>
        <v>0</v>
      </c>
      <c r="M59">
        <f t="shared" si="52"/>
        <v>0</v>
      </c>
      <c r="N59">
        <f t="shared" si="52"/>
        <v>1</v>
      </c>
      <c r="O59">
        <f t="shared" si="52"/>
        <v>0</v>
      </c>
      <c r="P59">
        <f t="shared" si="53"/>
        <v>0</v>
      </c>
      <c r="Q59">
        <f t="shared" si="53"/>
        <v>0</v>
      </c>
      <c r="R59">
        <f t="shared" si="53"/>
        <v>0</v>
      </c>
      <c r="S59">
        <f t="shared" si="53"/>
        <v>0</v>
      </c>
      <c r="T59">
        <f t="shared" si="53"/>
        <v>0</v>
      </c>
      <c r="U59">
        <f t="shared" si="53"/>
        <v>0</v>
      </c>
      <c r="V59">
        <f t="shared" si="53"/>
        <v>0</v>
      </c>
      <c r="W59">
        <f t="shared" si="53"/>
        <v>0</v>
      </c>
      <c r="X59">
        <f t="shared" si="53"/>
        <v>0</v>
      </c>
      <c r="Y59">
        <f t="shared" si="53"/>
        <v>0</v>
      </c>
      <c r="Z59">
        <f t="shared" si="54"/>
        <v>0</v>
      </c>
      <c r="AA59">
        <f t="shared" si="54"/>
        <v>0</v>
      </c>
      <c r="AB59">
        <f t="shared" si="54"/>
        <v>0</v>
      </c>
      <c r="AC59">
        <f t="shared" si="54"/>
        <v>0</v>
      </c>
      <c r="AD59">
        <f t="shared" si="54"/>
        <v>0</v>
      </c>
      <c r="AE59">
        <f t="shared" si="54"/>
        <v>0</v>
      </c>
      <c r="AF59">
        <f t="shared" si="54"/>
        <v>0</v>
      </c>
      <c r="AG59">
        <f t="shared" si="54"/>
        <v>0</v>
      </c>
      <c r="AH59">
        <f t="shared" si="54"/>
        <v>0</v>
      </c>
      <c r="AI59">
        <f t="shared" si="54"/>
        <v>0</v>
      </c>
      <c r="AJ59">
        <f t="shared" si="55"/>
        <v>0</v>
      </c>
      <c r="AK59">
        <f t="shared" si="55"/>
        <v>0</v>
      </c>
      <c r="AL59">
        <f t="shared" si="55"/>
        <v>0</v>
      </c>
      <c r="AM59">
        <f t="shared" si="55"/>
        <v>0</v>
      </c>
      <c r="AN59">
        <f t="shared" si="55"/>
        <v>0</v>
      </c>
      <c r="AO59">
        <f t="shared" si="55"/>
        <v>0</v>
      </c>
      <c r="AP59">
        <f t="shared" si="55"/>
        <v>0</v>
      </c>
      <c r="AQ59">
        <f t="shared" si="55"/>
        <v>0</v>
      </c>
      <c r="AR59">
        <f t="shared" si="55"/>
        <v>0</v>
      </c>
      <c r="AS59">
        <f t="shared" si="55"/>
        <v>0</v>
      </c>
      <c r="AT59">
        <f t="shared" si="56"/>
        <v>0</v>
      </c>
      <c r="AU59">
        <f t="shared" si="56"/>
        <v>0</v>
      </c>
      <c r="AV59">
        <f t="shared" si="56"/>
        <v>0</v>
      </c>
      <c r="AW59">
        <f t="shared" si="56"/>
        <v>0</v>
      </c>
      <c r="AX59">
        <f t="shared" si="56"/>
        <v>0</v>
      </c>
      <c r="AY59">
        <f t="shared" si="56"/>
        <v>0</v>
      </c>
      <c r="AZ59">
        <f t="shared" si="56"/>
        <v>0</v>
      </c>
      <c r="BA59">
        <f t="shared" si="56"/>
        <v>0</v>
      </c>
      <c r="BB59">
        <f t="shared" si="56"/>
        <v>0</v>
      </c>
      <c r="BC59">
        <f t="shared" si="56"/>
        <v>0</v>
      </c>
      <c r="BD59">
        <f t="shared" si="57"/>
        <v>0</v>
      </c>
      <c r="BE59">
        <f t="shared" si="57"/>
        <v>0</v>
      </c>
      <c r="BF59">
        <f t="shared" si="57"/>
        <v>0</v>
      </c>
      <c r="BG59">
        <f t="shared" si="57"/>
        <v>0</v>
      </c>
      <c r="BH59">
        <f t="shared" si="57"/>
        <v>0</v>
      </c>
      <c r="BI59">
        <f t="shared" si="57"/>
        <v>0</v>
      </c>
      <c r="BJ59">
        <f t="shared" si="57"/>
        <v>0</v>
      </c>
      <c r="BK59">
        <f t="shared" si="57"/>
        <v>0</v>
      </c>
      <c r="BL59">
        <f t="shared" si="57"/>
        <v>0</v>
      </c>
      <c r="BM59">
        <f t="shared" si="57"/>
        <v>0</v>
      </c>
      <c r="BN59">
        <f t="shared" si="58"/>
        <v>0</v>
      </c>
      <c r="BO59">
        <f t="shared" si="58"/>
        <v>0</v>
      </c>
      <c r="BP59">
        <f t="shared" si="58"/>
        <v>0</v>
      </c>
      <c r="BQ59">
        <f t="shared" si="58"/>
        <v>0</v>
      </c>
      <c r="BR59">
        <f t="shared" si="58"/>
        <v>0</v>
      </c>
      <c r="BS59">
        <f t="shared" si="58"/>
        <v>0</v>
      </c>
      <c r="BT59">
        <f t="shared" si="58"/>
        <v>0</v>
      </c>
      <c r="BU59">
        <f t="shared" si="58"/>
        <v>0</v>
      </c>
      <c r="BV59">
        <f t="shared" si="58"/>
        <v>0</v>
      </c>
      <c r="BW59">
        <f t="shared" si="58"/>
        <v>0</v>
      </c>
      <c r="BX59">
        <f t="shared" si="59"/>
        <v>0</v>
      </c>
      <c r="BY59">
        <f t="shared" si="59"/>
        <v>0</v>
      </c>
      <c r="BZ59">
        <f t="shared" si="59"/>
        <v>0</v>
      </c>
      <c r="CA59">
        <f t="shared" si="59"/>
        <v>0</v>
      </c>
      <c r="CB59">
        <f t="shared" si="59"/>
        <v>0</v>
      </c>
      <c r="CC59">
        <f t="shared" si="59"/>
        <v>0</v>
      </c>
      <c r="CD59">
        <f t="shared" si="59"/>
        <v>0</v>
      </c>
      <c r="CE59">
        <f t="shared" si="59"/>
        <v>0</v>
      </c>
      <c r="CF59">
        <f t="shared" si="59"/>
        <v>0</v>
      </c>
      <c r="CG59">
        <f t="shared" si="59"/>
        <v>0</v>
      </c>
      <c r="CH59">
        <f t="shared" si="60"/>
        <v>0</v>
      </c>
      <c r="CI59">
        <f t="shared" si="60"/>
        <v>0</v>
      </c>
      <c r="CJ59">
        <f t="shared" si="60"/>
        <v>0</v>
      </c>
      <c r="CK59">
        <f t="shared" si="60"/>
        <v>0</v>
      </c>
      <c r="CL59">
        <f t="shared" si="60"/>
        <v>0</v>
      </c>
      <c r="CM59">
        <f t="shared" si="60"/>
        <v>0</v>
      </c>
      <c r="CN59">
        <f t="shared" si="60"/>
        <v>0</v>
      </c>
      <c r="CO59">
        <f t="shared" si="60"/>
        <v>0</v>
      </c>
      <c r="CP59">
        <f t="shared" si="60"/>
        <v>0</v>
      </c>
      <c r="CQ59">
        <f t="shared" si="60"/>
        <v>0</v>
      </c>
      <c r="CR59">
        <f t="shared" si="61"/>
        <v>0</v>
      </c>
      <c r="CS59">
        <f t="shared" si="61"/>
        <v>0</v>
      </c>
      <c r="CT59">
        <f t="shared" si="61"/>
        <v>0</v>
      </c>
      <c r="CU59">
        <f t="shared" si="61"/>
        <v>0</v>
      </c>
      <c r="CV59">
        <f t="shared" si="61"/>
        <v>0</v>
      </c>
      <c r="CW59">
        <f t="shared" si="61"/>
        <v>0</v>
      </c>
      <c r="CX59">
        <f t="shared" si="61"/>
        <v>0</v>
      </c>
      <c r="CY59">
        <f t="shared" si="61"/>
        <v>0</v>
      </c>
      <c r="CZ59">
        <f t="shared" si="61"/>
        <v>0</v>
      </c>
      <c r="DA59">
        <f t="shared" si="61"/>
        <v>0</v>
      </c>
    </row>
    <row r="60" spans="3:105" ht="12.75">
      <c r="C60">
        <v>0.030285244802491063</v>
      </c>
      <c r="D60">
        <f>IF($D$7=$A$25,Daten!G56,IF($D$7=$A$26,Daten!L56,IF($D$7=$A$27,Daten!H56,IF($D$7=$A$28,Daten!I56,IF($D$7=$A$29,Daten!K56,IF($D$7=$A$30,Daten!J56))))))</f>
        <v>1.6614245696217806</v>
      </c>
      <c r="F60">
        <f aca="true" t="shared" si="62" ref="F60:O69">IF(AND($D60&gt;F$7,$D60&lt;=F$8),1,0)</f>
        <v>0</v>
      </c>
      <c r="G60">
        <f t="shared" si="62"/>
        <v>0</v>
      </c>
      <c r="H60">
        <f t="shared" si="62"/>
        <v>0</v>
      </c>
      <c r="I60">
        <f t="shared" si="62"/>
        <v>0</v>
      </c>
      <c r="J60">
        <f t="shared" si="62"/>
        <v>0</v>
      </c>
      <c r="K60">
        <f t="shared" si="62"/>
        <v>0</v>
      </c>
      <c r="L60">
        <f t="shared" si="62"/>
        <v>0</v>
      </c>
      <c r="M60">
        <f t="shared" si="62"/>
        <v>1</v>
      </c>
      <c r="N60">
        <f t="shared" si="62"/>
        <v>0</v>
      </c>
      <c r="O60">
        <f t="shared" si="62"/>
        <v>0</v>
      </c>
      <c r="P60">
        <f aca="true" t="shared" si="63" ref="P60:Y69">IF(AND($D60&gt;P$7,$D60&lt;=P$8),1,0)</f>
        <v>0</v>
      </c>
      <c r="Q60">
        <f t="shared" si="63"/>
        <v>0</v>
      </c>
      <c r="R60">
        <f t="shared" si="63"/>
        <v>0</v>
      </c>
      <c r="S60">
        <f t="shared" si="63"/>
        <v>0</v>
      </c>
      <c r="T60">
        <f t="shared" si="63"/>
        <v>0</v>
      </c>
      <c r="U60">
        <f t="shared" si="63"/>
        <v>0</v>
      </c>
      <c r="V60">
        <f t="shared" si="63"/>
        <v>0</v>
      </c>
      <c r="W60">
        <f t="shared" si="63"/>
        <v>0</v>
      </c>
      <c r="X60">
        <f t="shared" si="63"/>
        <v>0</v>
      </c>
      <c r="Y60">
        <f t="shared" si="63"/>
        <v>0</v>
      </c>
      <c r="Z60">
        <f aca="true" t="shared" si="64" ref="Z60:AI69">IF(AND($D60&gt;Z$7,$D60&lt;=Z$8),1,0)</f>
        <v>0</v>
      </c>
      <c r="AA60">
        <f t="shared" si="64"/>
        <v>0</v>
      </c>
      <c r="AB60">
        <f t="shared" si="64"/>
        <v>0</v>
      </c>
      <c r="AC60">
        <f t="shared" si="64"/>
        <v>0</v>
      </c>
      <c r="AD60">
        <f t="shared" si="64"/>
        <v>0</v>
      </c>
      <c r="AE60">
        <f t="shared" si="64"/>
        <v>0</v>
      </c>
      <c r="AF60">
        <f t="shared" si="64"/>
        <v>0</v>
      </c>
      <c r="AG60">
        <f t="shared" si="64"/>
        <v>0</v>
      </c>
      <c r="AH60">
        <f t="shared" si="64"/>
        <v>0</v>
      </c>
      <c r="AI60">
        <f t="shared" si="64"/>
        <v>0</v>
      </c>
      <c r="AJ60">
        <f aca="true" t="shared" si="65" ref="AJ60:AS69">IF(AND($D60&gt;AJ$7,$D60&lt;=AJ$8),1,0)</f>
        <v>0</v>
      </c>
      <c r="AK60">
        <f t="shared" si="65"/>
        <v>0</v>
      </c>
      <c r="AL60">
        <f t="shared" si="65"/>
        <v>0</v>
      </c>
      <c r="AM60">
        <f t="shared" si="65"/>
        <v>0</v>
      </c>
      <c r="AN60">
        <f t="shared" si="65"/>
        <v>0</v>
      </c>
      <c r="AO60">
        <f t="shared" si="65"/>
        <v>0</v>
      </c>
      <c r="AP60">
        <f t="shared" si="65"/>
        <v>0</v>
      </c>
      <c r="AQ60">
        <f t="shared" si="65"/>
        <v>0</v>
      </c>
      <c r="AR60">
        <f t="shared" si="65"/>
        <v>0</v>
      </c>
      <c r="AS60">
        <f t="shared" si="65"/>
        <v>0</v>
      </c>
      <c r="AT60">
        <f aca="true" t="shared" si="66" ref="AT60:BC69">IF(AND($D60&gt;AT$7,$D60&lt;=AT$8),1,0)</f>
        <v>0</v>
      </c>
      <c r="AU60">
        <f t="shared" si="66"/>
        <v>0</v>
      </c>
      <c r="AV60">
        <f t="shared" si="66"/>
        <v>0</v>
      </c>
      <c r="AW60">
        <f t="shared" si="66"/>
        <v>0</v>
      </c>
      <c r="AX60">
        <f t="shared" si="66"/>
        <v>0</v>
      </c>
      <c r="AY60">
        <f t="shared" si="66"/>
        <v>0</v>
      </c>
      <c r="AZ60">
        <f t="shared" si="66"/>
        <v>0</v>
      </c>
      <c r="BA60">
        <f t="shared" si="66"/>
        <v>0</v>
      </c>
      <c r="BB60">
        <f t="shared" si="66"/>
        <v>0</v>
      </c>
      <c r="BC60">
        <f t="shared" si="66"/>
        <v>0</v>
      </c>
      <c r="BD60">
        <f aca="true" t="shared" si="67" ref="BD60:BM69">IF(AND($D60&gt;BD$7,$D60&lt;=BD$8),1,0)</f>
        <v>0</v>
      </c>
      <c r="BE60">
        <f t="shared" si="67"/>
        <v>0</v>
      </c>
      <c r="BF60">
        <f t="shared" si="67"/>
        <v>0</v>
      </c>
      <c r="BG60">
        <f t="shared" si="67"/>
        <v>0</v>
      </c>
      <c r="BH60">
        <f t="shared" si="67"/>
        <v>0</v>
      </c>
      <c r="BI60">
        <f t="shared" si="67"/>
        <v>0</v>
      </c>
      <c r="BJ60">
        <f t="shared" si="67"/>
        <v>0</v>
      </c>
      <c r="BK60">
        <f t="shared" si="67"/>
        <v>0</v>
      </c>
      <c r="BL60">
        <f t="shared" si="67"/>
        <v>0</v>
      </c>
      <c r="BM60">
        <f t="shared" si="67"/>
        <v>0</v>
      </c>
      <c r="BN60">
        <f aca="true" t="shared" si="68" ref="BN60:BW69">IF(AND($D60&gt;BN$7,$D60&lt;=BN$8),1,0)</f>
        <v>0</v>
      </c>
      <c r="BO60">
        <f t="shared" si="68"/>
        <v>0</v>
      </c>
      <c r="BP60">
        <f t="shared" si="68"/>
        <v>0</v>
      </c>
      <c r="BQ60">
        <f t="shared" si="68"/>
        <v>0</v>
      </c>
      <c r="BR60">
        <f t="shared" si="68"/>
        <v>0</v>
      </c>
      <c r="BS60">
        <f t="shared" si="68"/>
        <v>0</v>
      </c>
      <c r="BT60">
        <f t="shared" si="68"/>
        <v>0</v>
      </c>
      <c r="BU60">
        <f t="shared" si="68"/>
        <v>0</v>
      </c>
      <c r="BV60">
        <f t="shared" si="68"/>
        <v>0</v>
      </c>
      <c r="BW60">
        <f t="shared" si="68"/>
        <v>0</v>
      </c>
      <c r="BX60">
        <f aca="true" t="shared" si="69" ref="BX60:CG69">IF(AND($D60&gt;BX$7,$D60&lt;=BX$8),1,0)</f>
        <v>0</v>
      </c>
      <c r="BY60">
        <f t="shared" si="69"/>
        <v>0</v>
      </c>
      <c r="BZ60">
        <f t="shared" si="69"/>
        <v>0</v>
      </c>
      <c r="CA60">
        <f t="shared" si="69"/>
        <v>0</v>
      </c>
      <c r="CB60">
        <f t="shared" si="69"/>
        <v>0</v>
      </c>
      <c r="CC60">
        <f t="shared" si="69"/>
        <v>0</v>
      </c>
      <c r="CD60">
        <f t="shared" si="69"/>
        <v>0</v>
      </c>
      <c r="CE60">
        <f t="shared" si="69"/>
        <v>0</v>
      </c>
      <c r="CF60">
        <f t="shared" si="69"/>
        <v>0</v>
      </c>
      <c r="CG60">
        <f t="shared" si="69"/>
        <v>0</v>
      </c>
      <c r="CH60">
        <f aca="true" t="shared" si="70" ref="CH60:CQ69">IF(AND($D60&gt;CH$7,$D60&lt;=CH$8),1,0)</f>
        <v>0</v>
      </c>
      <c r="CI60">
        <f t="shared" si="70"/>
        <v>0</v>
      </c>
      <c r="CJ60">
        <f t="shared" si="70"/>
        <v>0</v>
      </c>
      <c r="CK60">
        <f t="shared" si="70"/>
        <v>0</v>
      </c>
      <c r="CL60">
        <f t="shared" si="70"/>
        <v>0</v>
      </c>
      <c r="CM60">
        <f t="shared" si="70"/>
        <v>0</v>
      </c>
      <c r="CN60">
        <f t="shared" si="70"/>
        <v>0</v>
      </c>
      <c r="CO60">
        <f t="shared" si="70"/>
        <v>0</v>
      </c>
      <c r="CP60">
        <f t="shared" si="70"/>
        <v>0</v>
      </c>
      <c r="CQ60">
        <f t="shared" si="70"/>
        <v>0</v>
      </c>
      <c r="CR60">
        <f aca="true" t="shared" si="71" ref="CR60:DA69">IF(AND($D60&gt;CR$7,$D60&lt;=CR$8),1,0)</f>
        <v>0</v>
      </c>
      <c r="CS60">
        <f t="shared" si="71"/>
        <v>0</v>
      </c>
      <c r="CT60">
        <f t="shared" si="71"/>
        <v>0</v>
      </c>
      <c r="CU60">
        <f t="shared" si="71"/>
        <v>0</v>
      </c>
      <c r="CV60">
        <f t="shared" si="71"/>
        <v>0</v>
      </c>
      <c r="CW60">
        <f t="shared" si="71"/>
        <v>0</v>
      </c>
      <c r="CX60">
        <f t="shared" si="71"/>
        <v>0</v>
      </c>
      <c r="CY60">
        <f t="shared" si="71"/>
        <v>0</v>
      </c>
      <c r="CZ60">
        <f t="shared" si="71"/>
        <v>0</v>
      </c>
      <c r="DA60">
        <f t="shared" si="71"/>
        <v>0</v>
      </c>
    </row>
    <row r="61" spans="3:105" ht="12.75">
      <c r="C61">
        <v>0.016758163380118485</v>
      </c>
      <c r="D61">
        <f>IF($D$7=$A$25,Daten!G57,IF($D$7=$A$26,Daten!L57,IF($D$7=$A$27,Daten!H57,IF($D$7=$A$28,Daten!I57,IF($D$7=$A$29,Daten!K57,IF($D$7=$A$30,Daten!J57))))))</f>
        <v>1.6315128093687823</v>
      </c>
      <c r="F61">
        <f t="shared" si="62"/>
        <v>0</v>
      </c>
      <c r="G61">
        <f t="shared" si="62"/>
        <v>0</v>
      </c>
      <c r="H61">
        <f t="shared" si="62"/>
        <v>0</v>
      </c>
      <c r="I61">
        <f t="shared" si="62"/>
        <v>0</v>
      </c>
      <c r="J61">
        <f t="shared" si="62"/>
        <v>0</v>
      </c>
      <c r="K61">
        <f t="shared" si="62"/>
        <v>0</v>
      </c>
      <c r="L61">
        <f t="shared" si="62"/>
        <v>0</v>
      </c>
      <c r="M61">
        <f t="shared" si="62"/>
        <v>1</v>
      </c>
      <c r="N61">
        <f t="shared" si="62"/>
        <v>0</v>
      </c>
      <c r="O61">
        <f t="shared" si="62"/>
        <v>0</v>
      </c>
      <c r="P61">
        <f t="shared" si="63"/>
        <v>0</v>
      </c>
      <c r="Q61">
        <f t="shared" si="63"/>
        <v>0</v>
      </c>
      <c r="R61">
        <f t="shared" si="63"/>
        <v>0</v>
      </c>
      <c r="S61">
        <f t="shared" si="63"/>
        <v>0</v>
      </c>
      <c r="T61">
        <f t="shared" si="63"/>
        <v>0</v>
      </c>
      <c r="U61">
        <f t="shared" si="63"/>
        <v>0</v>
      </c>
      <c r="V61">
        <f t="shared" si="63"/>
        <v>0</v>
      </c>
      <c r="W61">
        <f t="shared" si="63"/>
        <v>0</v>
      </c>
      <c r="X61">
        <f t="shared" si="63"/>
        <v>0</v>
      </c>
      <c r="Y61">
        <f t="shared" si="63"/>
        <v>0</v>
      </c>
      <c r="Z61">
        <f t="shared" si="64"/>
        <v>0</v>
      </c>
      <c r="AA61">
        <f t="shared" si="64"/>
        <v>0</v>
      </c>
      <c r="AB61">
        <f t="shared" si="64"/>
        <v>0</v>
      </c>
      <c r="AC61">
        <f t="shared" si="64"/>
        <v>0</v>
      </c>
      <c r="AD61">
        <f t="shared" si="64"/>
        <v>0</v>
      </c>
      <c r="AE61">
        <f t="shared" si="64"/>
        <v>0</v>
      </c>
      <c r="AF61">
        <f t="shared" si="64"/>
        <v>0</v>
      </c>
      <c r="AG61">
        <f t="shared" si="64"/>
        <v>0</v>
      </c>
      <c r="AH61">
        <f t="shared" si="64"/>
        <v>0</v>
      </c>
      <c r="AI61">
        <f t="shared" si="64"/>
        <v>0</v>
      </c>
      <c r="AJ61">
        <f t="shared" si="65"/>
        <v>0</v>
      </c>
      <c r="AK61">
        <f t="shared" si="65"/>
        <v>0</v>
      </c>
      <c r="AL61">
        <f t="shared" si="65"/>
        <v>0</v>
      </c>
      <c r="AM61">
        <f t="shared" si="65"/>
        <v>0</v>
      </c>
      <c r="AN61">
        <f t="shared" si="65"/>
        <v>0</v>
      </c>
      <c r="AO61">
        <f t="shared" si="65"/>
        <v>0</v>
      </c>
      <c r="AP61">
        <f t="shared" si="65"/>
        <v>0</v>
      </c>
      <c r="AQ61">
        <f t="shared" si="65"/>
        <v>0</v>
      </c>
      <c r="AR61">
        <f t="shared" si="65"/>
        <v>0</v>
      </c>
      <c r="AS61">
        <f t="shared" si="65"/>
        <v>0</v>
      </c>
      <c r="AT61">
        <f t="shared" si="66"/>
        <v>0</v>
      </c>
      <c r="AU61">
        <f t="shared" si="66"/>
        <v>0</v>
      </c>
      <c r="AV61">
        <f t="shared" si="66"/>
        <v>0</v>
      </c>
      <c r="AW61">
        <f t="shared" si="66"/>
        <v>0</v>
      </c>
      <c r="AX61">
        <f t="shared" si="66"/>
        <v>0</v>
      </c>
      <c r="AY61">
        <f t="shared" si="66"/>
        <v>0</v>
      </c>
      <c r="AZ61">
        <f t="shared" si="66"/>
        <v>0</v>
      </c>
      <c r="BA61">
        <f t="shared" si="66"/>
        <v>0</v>
      </c>
      <c r="BB61">
        <f t="shared" si="66"/>
        <v>0</v>
      </c>
      <c r="BC61">
        <f t="shared" si="66"/>
        <v>0</v>
      </c>
      <c r="BD61">
        <f t="shared" si="67"/>
        <v>0</v>
      </c>
      <c r="BE61">
        <f t="shared" si="67"/>
        <v>0</v>
      </c>
      <c r="BF61">
        <f t="shared" si="67"/>
        <v>0</v>
      </c>
      <c r="BG61">
        <f t="shared" si="67"/>
        <v>0</v>
      </c>
      <c r="BH61">
        <f t="shared" si="67"/>
        <v>0</v>
      </c>
      <c r="BI61">
        <f t="shared" si="67"/>
        <v>0</v>
      </c>
      <c r="BJ61">
        <f t="shared" si="67"/>
        <v>0</v>
      </c>
      <c r="BK61">
        <f t="shared" si="67"/>
        <v>0</v>
      </c>
      <c r="BL61">
        <f t="shared" si="67"/>
        <v>0</v>
      </c>
      <c r="BM61">
        <f t="shared" si="67"/>
        <v>0</v>
      </c>
      <c r="BN61">
        <f t="shared" si="68"/>
        <v>0</v>
      </c>
      <c r="BO61">
        <f t="shared" si="68"/>
        <v>0</v>
      </c>
      <c r="BP61">
        <f t="shared" si="68"/>
        <v>0</v>
      </c>
      <c r="BQ61">
        <f t="shared" si="68"/>
        <v>0</v>
      </c>
      <c r="BR61">
        <f t="shared" si="68"/>
        <v>0</v>
      </c>
      <c r="BS61">
        <f t="shared" si="68"/>
        <v>0</v>
      </c>
      <c r="BT61">
        <f t="shared" si="68"/>
        <v>0</v>
      </c>
      <c r="BU61">
        <f t="shared" si="68"/>
        <v>0</v>
      </c>
      <c r="BV61">
        <f t="shared" si="68"/>
        <v>0</v>
      </c>
      <c r="BW61">
        <f t="shared" si="68"/>
        <v>0</v>
      </c>
      <c r="BX61">
        <f t="shared" si="69"/>
        <v>0</v>
      </c>
      <c r="BY61">
        <f t="shared" si="69"/>
        <v>0</v>
      </c>
      <c r="BZ61">
        <f t="shared" si="69"/>
        <v>0</v>
      </c>
      <c r="CA61">
        <f t="shared" si="69"/>
        <v>0</v>
      </c>
      <c r="CB61">
        <f t="shared" si="69"/>
        <v>0</v>
      </c>
      <c r="CC61">
        <f t="shared" si="69"/>
        <v>0</v>
      </c>
      <c r="CD61">
        <f t="shared" si="69"/>
        <v>0</v>
      </c>
      <c r="CE61">
        <f t="shared" si="69"/>
        <v>0</v>
      </c>
      <c r="CF61">
        <f t="shared" si="69"/>
        <v>0</v>
      </c>
      <c r="CG61">
        <f t="shared" si="69"/>
        <v>0</v>
      </c>
      <c r="CH61">
        <f t="shared" si="70"/>
        <v>0</v>
      </c>
      <c r="CI61">
        <f t="shared" si="70"/>
        <v>0</v>
      </c>
      <c r="CJ61">
        <f t="shared" si="70"/>
        <v>0</v>
      </c>
      <c r="CK61">
        <f t="shared" si="70"/>
        <v>0</v>
      </c>
      <c r="CL61">
        <f t="shared" si="70"/>
        <v>0</v>
      </c>
      <c r="CM61">
        <f t="shared" si="70"/>
        <v>0</v>
      </c>
      <c r="CN61">
        <f t="shared" si="70"/>
        <v>0</v>
      </c>
      <c r="CO61">
        <f t="shared" si="70"/>
        <v>0</v>
      </c>
      <c r="CP61">
        <f t="shared" si="70"/>
        <v>0</v>
      </c>
      <c r="CQ61">
        <f t="shared" si="70"/>
        <v>0</v>
      </c>
      <c r="CR61">
        <f t="shared" si="71"/>
        <v>0</v>
      </c>
      <c r="CS61">
        <f t="shared" si="71"/>
        <v>0</v>
      </c>
      <c r="CT61">
        <f t="shared" si="71"/>
        <v>0</v>
      </c>
      <c r="CU61">
        <f t="shared" si="71"/>
        <v>0</v>
      </c>
      <c r="CV61">
        <f t="shared" si="71"/>
        <v>0</v>
      </c>
      <c r="CW61">
        <f t="shared" si="71"/>
        <v>0</v>
      </c>
      <c r="CX61">
        <f t="shared" si="71"/>
        <v>0</v>
      </c>
      <c r="CY61">
        <f t="shared" si="71"/>
        <v>0</v>
      </c>
      <c r="CZ61">
        <f t="shared" si="71"/>
        <v>0</v>
      </c>
      <c r="DA61">
        <f t="shared" si="71"/>
        <v>0</v>
      </c>
    </row>
    <row r="62" spans="3:105" ht="12.75">
      <c r="C62">
        <v>0.021619608822355252</v>
      </c>
      <c r="D62">
        <f>IF($D$7=$A$25,Daten!G58,IF($D$7=$A$26,Daten!L58,IF($D$7=$A$27,Daten!H58,IF($D$7=$A$28,Daten!I58,IF($D$7=$A$29,Daten!K58,IF($D$7=$A$30,Daten!J58))))))</f>
        <v>2.2008112197269663</v>
      </c>
      <c r="F62">
        <f t="shared" si="62"/>
        <v>0</v>
      </c>
      <c r="G62">
        <f t="shared" si="62"/>
        <v>0</v>
      </c>
      <c r="H62">
        <f t="shared" si="62"/>
        <v>0</v>
      </c>
      <c r="I62">
        <f t="shared" si="62"/>
        <v>0</v>
      </c>
      <c r="J62">
        <f t="shared" si="62"/>
        <v>0</v>
      </c>
      <c r="K62">
        <f t="shared" si="62"/>
        <v>0</v>
      </c>
      <c r="L62">
        <f t="shared" si="62"/>
        <v>0</v>
      </c>
      <c r="M62">
        <f t="shared" si="62"/>
        <v>0</v>
      </c>
      <c r="N62">
        <f t="shared" si="62"/>
        <v>0</v>
      </c>
      <c r="O62">
        <f t="shared" si="62"/>
        <v>1</v>
      </c>
      <c r="P62">
        <f t="shared" si="63"/>
        <v>0</v>
      </c>
      <c r="Q62">
        <f t="shared" si="63"/>
        <v>0</v>
      </c>
      <c r="R62">
        <f t="shared" si="63"/>
        <v>0</v>
      </c>
      <c r="S62">
        <f t="shared" si="63"/>
        <v>0</v>
      </c>
      <c r="T62">
        <f t="shared" si="63"/>
        <v>0</v>
      </c>
      <c r="U62">
        <f t="shared" si="63"/>
        <v>0</v>
      </c>
      <c r="V62">
        <f t="shared" si="63"/>
        <v>0</v>
      </c>
      <c r="W62">
        <f t="shared" si="63"/>
        <v>0</v>
      </c>
      <c r="X62">
        <f t="shared" si="63"/>
        <v>0</v>
      </c>
      <c r="Y62">
        <f t="shared" si="63"/>
        <v>0</v>
      </c>
      <c r="Z62">
        <f t="shared" si="64"/>
        <v>0</v>
      </c>
      <c r="AA62">
        <f t="shared" si="64"/>
        <v>0</v>
      </c>
      <c r="AB62">
        <f t="shared" si="64"/>
        <v>0</v>
      </c>
      <c r="AC62">
        <f t="shared" si="64"/>
        <v>0</v>
      </c>
      <c r="AD62">
        <f t="shared" si="64"/>
        <v>0</v>
      </c>
      <c r="AE62">
        <f t="shared" si="64"/>
        <v>0</v>
      </c>
      <c r="AF62">
        <f t="shared" si="64"/>
        <v>0</v>
      </c>
      <c r="AG62">
        <f t="shared" si="64"/>
        <v>0</v>
      </c>
      <c r="AH62">
        <f t="shared" si="64"/>
        <v>0</v>
      </c>
      <c r="AI62">
        <f t="shared" si="64"/>
        <v>0</v>
      </c>
      <c r="AJ62">
        <f t="shared" si="65"/>
        <v>0</v>
      </c>
      <c r="AK62">
        <f t="shared" si="65"/>
        <v>0</v>
      </c>
      <c r="AL62">
        <f t="shared" si="65"/>
        <v>0</v>
      </c>
      <c r="AM62">
        <f t="shared" si="65"/>
        <v>0</v>
      </c>
      <c r="AN62">
        <f t="shared" si="65"/>
        <v>0</v>
      </c>
      <c r="AO62">
        <f t="shared" si="65"/>
        <v>0</v>
      </c>
      <c r="AP62">
        <f t="shared" si="65"/>
        <v>0</v>
      </c>
      <c r="AQ62">
        <f t="shared" si="65"/>
        <v>0</v>
      </c>
      <c r="AR62">
        <f t="shared" si="65"/>
        <v>0</v>
      </c>
      <c r="AS62">
        <f t="shared" si="65"/>
        <v>0</v>
      </c>
      <c r="AT62">
        <f t="shared" si="66"/>
        <v>0</v>
      </c>
      <c r="AU62">
        <f t="shared" si="66"/>
        <v>0</v>
      </c>
      <c r="AV62">
        <f t="shared" si="66"/>
        <v>0</v>
      </c>
      <c r="AW62">
        <f t="shared" si="66"/>
        <v>0</v>
      </c>
      <c r="AX62">
        <f t="shared" si="66"/>
        <v>0</v>
      </c>
      <c r="AY62">
        <f t="shared" si="66"/>
        <v>0</v>
      </c>
      <c r="AZ62">
        <f t="shared" si="66"/>
        <v>0</v>
      </c>
      <c r="BA62">
        <f t="shared" si="66"/>
        <v>0</v>
      </c>
      <c r="BB62">
        <f t="shared" si="66"/>
        <v>0</v>
      </c>
      <c r="BC62">
        <f t="shared" si="66"/>
        <v>0</v>
      </c>
      <c r="BD62">
        <f t="shared" si="67"/>
        <v>0</v>
      </c>
      <c r="BE62">
        <f t="shared" si="67"/>
        <v>0</v>
      </c>
      <c r="BF62">
        <f t="shared" si="67"/>
        <v>0</v>
      </c>
      <c r="BG62">
        <f t="shared" si="67"/>
        <v>0</v>
      </c>
      <c r="BH62">
        <f t="shared" si="67"/>
        <v>0</v>
      </c>
      <c r="BI62">
        <f t="shared" si="67"/>
        <v>0</v>
      </c>
      <c r="BJ62">
        <f t="shared" si="67"/>
        <v>0</v>
      </c>
      <c r="BK62">
        <f t="shared" si="67"/>
        <v>0</v>
      </c>
      <c r="BL62">
        <f t="shared" si="67"/>
        <v>0</v>
      </c>
      <c r="BM62">
        <f t="shared" si="67"/>
        <v>0</v>
      </c>
      <c r="BN62">
        <f t="shared" si="68"/>
        <v>0</v>
      </c>
      <c r="BO62">
        <f t="shared" si="68"/>
        <v>0</v>
      </c>
      <c r="BP62">
        <f t="shared" si="68"/>
        <v>0</v>
      </c>
      <c r="BQ62">
        <f t="shared" si="68"/>
        <v>0</v>
      </c>
      <c r="BR62">
        <f t="shared" si="68"/>
        <v>0</v>
      </c>
      <c r="BS62">
        <f t="shared" si="68"/>
        <v>0</v>
      </c>
      <c r="BT62">
        <f t="shared" si="68"/>
        <v>0</v>
      </c>
      <c r="BU62">
        <f t="shared" si="68"/>
        <v>0</v>
      </c>
      <c r="BV62">
        <f t="shared" si="68"/>
        <v>0</v>
      </c>
      <c r="BW62">
        <f t="shared" si="68"/>
        <v>0</v>
      </c>
      <c r="BX62">
        <f t="shared" si="69"/>
        <v>0</v>
      </c>
      <c r="BY62">
        <f t="shared" si="69"/>
        <v>0</v>
      </c>
      <c r="BZ62">
        <f t="shared" si="69"/>
        <v>0</v>
      </c>
      <c r="CA62">
        <f t="shared" si="69"/>
        <v>0</v>
      </c>
      <c r="CB62">
        <f t="shared" si="69"/>
        <v>0</v>
      </c>
      <c r="CC62">
        <f t="shared" si="69"/>
        <v>0</v>
      </c>
      <c r="CD62">
        <f t="shared" si="69"/>
        <v>0</v>
      </c>
      <c r="CE62">
        <f t="shared" si="69"/>
        <v>0</v>
      </c>
      <c r="CF62">
        <f t="shared" si="69"/>
        <v>0</v>
      </c>
      <c r="CG62">
        <f t="shared" si="69"/>
        <v>0</v>
      </c>
      <c r="CH62">
        <f t="shared" si="70"/>
        <v>0</v>
      </c>
      <c r="CI62">
        <f t="shared" si="70"/>
        <v>0</v>
      </c>
      <c r="CJ62">
        <f t="shared" si="70"/>
        <v>0</v>
      </c>
      <c r="CK62">
        <f t="shared" si="70"/>
        <v>0</v>
      </c>
      <c r="CL62">
        <f t="shared" si="70"/>
        <v>0</v>
      </c>
      <c r="CM62">
        <f t="shared" si="70"/>
        <v>0</v>
      </c>
      <c r="CN62">
        <f t="shared" si="70"/>
        <v>0</v>
      </c>
      <c r="CO62">
        <f t="shared" si="70"/>
        <v>0</v>
      </c>
      <c r="CP62">
        <f t="shared" si="70"/>
        <v>0</v>
      </c>
      <c r="CQ62">
        <f t="shared" si="70"/>
        <v>0</v>
      </c>
      <c r="CR62">
        <f t="shared" si="71"/>
        <v>0</v>
      </c>
      <c r="CS62">
        <f t="shared" si="71"/>
        <v>0</v>
      </c>
      <c r="CT62">
        <f t="shared" si="71"/>
        <v>0</v>
      </c>
      <c r="CU62">
        <f t="shared" si="71"/>
        <v>0</v>
      </c>
      <c r="CV62">
        <f t="shared" si="71"/>
        <v>0</v>
      </c>
      <c r="CW62">
        <f t="shared" si="71"/>
        <v>0</v>
      </c>
      <c r="CX62">
        <f t="shared" si="71"/>
        <v>0</v>
      </c>
      <c r="CY62">
        <f t="shared" si="71"/>
        <v>0</v>
      </c>
      <c r="CZ62">
        <f t="shared" si="71"/>
        <v>0</v>
      </c>
      <c r="DA62">
        <f t="shared" si="71"/>
        <v>0</v>
      </c>
    </row>
    <row r="63" spans="3:105" ht="12.75">
      <c r="C63">
        <v>0.00522362374715768</v>
      </c>
      <c r="D63">
        <f>IF($D$7=$A$25,Daten!G59,IF($D$7=$A$26,Daten!L59,IF($D$7=$A$27,Daten!H59,IF($D$7=$A$28,Daten!I59,IF($D$7=$A$29,Daten!K59,IF($D$7=$A$30,Daten!J59))))))</f>
        <v>2.4183228298655153</v>
      </c>
      <c r="F63">
        <f t="shared" si="62"/>
        <v>0</v>
      </c>
      <c r="G63">
        <f t="shared" si="62"/>
        <v>0</v>
      </c>
      <c r="H63">
        <f t="shared" si="62"/>
        <v>0</v>
      </c>
      <c r="I63">
        <f t="shared" si="62"/>
        <v>0</v>
      </c>
      <c r="J63">
        <f t="shared" si="62"/>
        <v>0</v>
      </c>
      <c r="K63">
        <f t="shared" si="62"/>
        <v>0</v>
      </c>
      <c r="L63">
        <f t="shared" si="62"/>
        <v>0</v>
      </c>
      <c r="M63">
        <f t="shared" si="62"/>
        <v>0</v>
      </c>
      <c r="N63">
        <f t="shared" si="62"/>
        <v>0</v>
      </c>
      <c r="O63">
        <f t="shared" si="62"/>
        <v>0</v>
      </c>
      <c r="P63">
        <f t="shared" si="63"/>
        <v>1</v>
      </c>
      <c r="Q63">
        <f t="shared" si="63"/>
        <v>0</v>
      </c>
      <c r="R63">
        <f t="shared" si="63"/>
        <v>0</v>
      </c>
      <c r="S63">
        <f t="shared" si="63"/>
        <v>0</v>
      </c>
      <c r="T63">
        <f t="shared" si="63"/>
        <v>0</v>
      </c>
      <c r="U63">
        <f t="shared" si="63"/>
        <v>0</v>
      </c>
      <c r="V63">
        <f t="shared" si="63"/>
        <v>0</v>
      </c>
      <c r="W63">
        <f t="shared" si="63"/>
        <v>0</v>
      </c>
      <c r="X63">
        <f t="shared" si="63"/>
        <v>0</v>
      </c>
      <c r="Y63">
        <f t="shared" si="63"/>
        <v>0</v>
      </c>
      <c r="Z63">
        <f t="shared" si="64"/>
        <v>0</v>
      </c>
      <c r="AA63">
        <f t="shared" si="64"/>
        <v>0</v>
      </c>
      <c r="AB63">
        <f t="shared" si="64"/>
        <v>0</v>
      </c>
      <c r="AC63">
        <f t="shared" si="64"/>
        <v>0</v>
      </c>
      <c r="AD63">
        <f t="shared" si="64"/>
        <v>0</v>
      </c>
      <c r="AE63">
        <f t="shared" si="64"/>
        <v>0</v>
      </c>
      <c r="AF63">
        <f t="shared" si="64"/>
        <v>0</v>
      </c>
      <c r="AG63">
        <f t="shared" si="64"/>
        <v>0</v>
      </c>
      <c r="AH63">
        <f t="shared" si="64"/>
        <v>0</v>
      </c>
      <c r="AI63">
        <f t="shared" si="64"/>
        <v>0</v>
      </c>
      <c r="AJ63">
        <f t="shared" si="65"/>
        <v>0</v>
      </c>
      <c r="AK63">
        <f t="shared" si="65"/>
        <v>0</v>
      </c>
      <c r="AL63">
        <f t="shared" si="65"/>
        <v>0</v>
      </c>
      <c r="AM63">
        <f t="shared" si="65"/>
        <v>0</v>
      </c>
      <c r="AN63">
        <f t="shared" si="65"/>
        <v>0</v>
      </c>
      <c r="AO63">
        <f t="shared" si="65"/>
        <v>0</v>
      </c>
      <c r="AP63">
        <f t="shared" si="65"/>
        <v>0</v>
      </c>
      <c r="AQ63">
        <f t="shared" si="65"/>
        <v>0</v>
      </c>
      <c r="AR63">
        <f t="shared" si="65"/>
        <v>0</v>
      </c>
      <c r="AS63">
        <f t="shared" si="65"/>
        <v>0</v>
      </c>
      <c r="AT63">
        <f t="shared" si="66"/>
        <v>0</v>
      </c>
      <c r="AU63">
        <f t="shared" si="66"/>
        <v>0</v>
      </c>
      <c r="AV63">
        <f t="shared" si="66"/>
        <v>0</v>
      </c>
      <c r="AW63">
        <f t="shared" si="66"/>
        <v>0</v>
      </c>
      <c r="AX63">
        <f t="shared" si="66"/>
        <v>0</v>
      </c>
      <c r="AY63">
        <f t="shared" si="66"/>
        <v>0</v>
      </c>
      <c r="AZ63">
        <f t="shared" si="66"/>
        <v>0</v>
      </c>
      <c r="BA63">
        <f t="shared" si="66"/>
        <v>0</v>
      </c>
      <c r="BB63">
        <f t="shared" si="66"/>
        <v>0</v>
      </c>
      <c r="BC63">
        <f t="shared" si="66"/>
        <v>0</v>
      </c>
      <c r="BD63">
        <f t="shared" si="67"/>
        <v>0</v>
      </c>
      <c r="BE63">
        <f t="shared" si="67"/>
        <v>0</v>
      </c>
      <c r="BF63">
        <f t="shared" si="67"/>
        <v>0</v>
      </c>
      <c r="BG63">
        <f t="shared" si="67"/>
        <v>0</v>
      </c>
      <c r="BH63">
        <f t="shared" si="67"/>
        <v>0</v>
      </c>
      <c r="BI63">
        <f t="shared" si="67"/>
        <v>0</v>
      </c>
      <c r="BJ63">
        <f t="shared" si="67"/>
        <v>0</v>
      </c>
      <c r="BK63">
        <f t="shared" si="67"/>
        <v>0</v>
      </c>
      <c r="BL63">
        <f t="shared" si="67"/>
        <v>0</v>
      </c>
      <c r="BM63">
        <f t="shared" si="67"/>
        <v>0</v>
      </c>
      <c r="BN63">
        <f t="shared" si="68"/>
        <v>0</v>
      </c>
      <c r="BO63">
        <f t="shared" si="68"/>
        <v>0</v>
      </c>
      <c r="BP63">
        <f t="shared" si="68"/>
        <v>0</v>
      </c>
      <c r="BQ63">
        <f t="shared" si="68"/>
        <v>0</v>
      </c>
      <c r="BR63">
        <f t="shared" si="68"/>
        <v>0</v>
      </c>
      <c r="BS63">
        <f t="shared" si="68"/>
        <v>0</v>
      </c>
      <c r="BT63">
        <f t="shared" si="68"/>
        <v>0</v>
      </c>
      <c r="BU63">
        <f t="shared" si="68"/>
        <v>0</v>
      </c>
      <c r="BV63">
        <f t="shared" si="68"/>
        <v>0</v>
      </c>
      <c r="BW63">
        <f t="shared" si="68"/>
        <v>0</v>
      </c>
      <c r="BX63">
        <f t="shared" si="69"/>
        <v>0</v>
      </c>
      <c r="BY63">
        <f t="shared" si="69"/>
        <v>0</v>
      </c>
      <c r="BZ63">
        <f t="shared" si="69"/>
        <v>0</v>
      </c>
      <c r="CA63">
        <f t="shared" si="69"/>
        <v>0</v>
      </c>
      <c r="CB63">
        <f t="shared" si="69"/>
        <v>0</v>
      </c>
      <c r="CC63">
        <f t="shared" si="69"/>
        <v>0</v>
      </c>
      <c r="CD63">
        <f t="shared" si="69"/>
        <v>0</v>
      </c>
      <c r="CE63">
        <f t="shared" si="69"/>
        <v>0</v>
      </c>
      <c r="CF63">
        <f t="shared" si="69"/>
        <v>0</v>
      </c>
      <c r="CG63">
        <f t="shared" si="69"/>
        <v>0</v>
      </c>
      <c r="CH63">
        <f t="shared" si="70"/>
        <v>0</v>
      </c>
      <c r="CI63">
        <f t="shared" si="70"/>
        <v>0</v>
      </c>
      <c r="CJ63">
        <f t="shared" si="70"/>
        <v>0</v>
      </c>
      <c r="CK63">
        <f t="shared" si="70"/>
        <v>0</v>
      </c>
      <c r="CL63">
        <f t="shared" si="70"/>
        <v>0</v>
      </c>
      <c r="CM63">
        <f t="shared" si="70"/>
        <v>0</v>
      </c>
      <c r="CN63">
        <f t="shared" si="70"/>
        <v>0</v>
      </c>
      <c r="CO63">
        <f t="shared" si="70"/>
        <v>0</v>
      </c>
      <c r="CP63">
        <f t="shared" si="70"/>
        <v>0</v>
      </c>
      <c r="CQ63">
        <f t="shared" si="70"/>
        <v>0</v>
      </c>
      <c r="CR63">
        <f t="shared" si="71"/>
        <v>0</v>
      </c>
      <c r="CS63">
        <f t="shared" si="71"/>
        <v>0</v>
      </c>
      <c r="CT63">
        <f t="shared" si="71"/>
        <v>0</v>
      </c>
      <c r="CU63">
        <f t="shared" si="71"/>
        <v>0</v>
      </c>
      <c r="CV63">
        <f t="shared" si="71"/>
        <v>0</v>
      </c>
      <c r="CW63">
        <f t="shared" si="71"/>
        <v>0</v>
      </c>
      <c r="CX63">
        <f t="shared" si="71"/>
        <v>0</v>
      </c>
      <c r="CY63">
        <f t="shared" si="71"/>
        <v>0</v>
      </c>
      <c r="CZ63">
        <f t="shared" si="71"/>
        <v>0</v>
      </c>
      <c r="DA63">
        <f t="shared" si="71"/>
        <v>0</v>
      </c>
    </row>
    <row r="64" spans="3:105" ht="12.75">
      <c r="C64">
        <v>0.00022136721920906766</v>
      </c>
      <c r="D64">
        <f>IF($D$7=$A$25,Daten!G60,IF($D$7=$A$26,Daten!L60,IF($D$7=$A$27,Daten!H60,IF($D$7=$A$28,Daten!I60,IF($D$7=$A$29,Daten!K60,IF($D$7=$A$30,Daten!J60))))))</f>
        <v>1.786254316289676</v>
      </c>
      <c r="F64">
        <f t="shared" si="62"/>
        <v>0</v>
      </c>
      <c r="G64">
        <f t="shared" si="62"/>
        <v>0</v>
      </c>
      <c r="H64">
        <f t="shared" si="62"/>
        <v>0</v>
      </c>
      <c r="I64">
        <f t="shared" si="62"/>
        <v>0</v>
      </c>
      <c r="J64">
        <f t="shared" si="62"/>
        <v>0</v>
      </c>
      <c r="K64">
        <f t="shared" si="62"/>
        <v>0</v>
      </c>
      <c r="L64">
        <f t="shared" si="62"/>
        <v>0</v>
      </c>
      <c r="M64">
        <f t="shared" si="62"/>
        <v>1</v>
      </c>
      <c r="N64">
        <f t="shared" si="62"/>
        <v>0</v>
      </c>
      <c r="O64">
        <f t="shared" si="62"/>
        <v>0</v>
      </c>
      <c r="P64">
        <f t="shared" si="63"/>
        <v>0</v>
      </c>
      <c r="Q64">
        <f t="shared" si="63"/>
        <v>0</v>
      </c>
      <c r="R64">
        <f t="shared" si="63"/>
        <v>0</v>
      </c>
      <c r="S64">
        <f t="shared" si="63"/>
        <v>0</v>
      </c>
      <c r="T64">
        <f t="shared" si="63"/>
        <v>0</v>
      </c>
      <c r="U64">
        <f t="shared" si="63"/>
        <v>0</v>
      </c>
      <c r="V64">
        <f t="shared" si="63"/>
        <v>0</v>
      </c>
      <c r="W64">
        <f t="shared" si="63"/>
        <v>0</v>
      </c>
      <c r="X64">
        <f t="shared" si="63"/>
        <v>0</v>
      </c>
      <c r="Y64">
        <f t="shared" si="63"/>
        <v>0</v>
      </c>
      <c r="Z64">
        <f t="shared" si="64"/>
        <v>0</v>
      </c>
      <c r="AA64">
        <f t="shared" si="64"/>
        <v>0</v>
      </c>
      <c r="AB64">
        <f t="shared" si="64"/>
        <v>0</v>
      </c>
      <c r="AC64">
        <f t="shared" si="64"/>
        <v>0</v>
      </c>
      <c r="AD64">
        <f t="shared" si="64"/>
        <v>0</v>
      </c>
      <c r="AE64">
        <f t="shared" si="64"/>
        <v>0</v>
      </c>
      <c r="AF64">
        <f t="shared" si="64"/>
        <v>0</v>
      </c>
      <c r="AG64">
        <f t="shared" si="64"/>
        <v>0</v>
      </c>
      <c r="AH64">
        <f t="shared" si="64"/>
        <v>0</v>
      </c>
      <c r="AI64">
        <f t="shared" si="64"/>
        <v>0</v>
      </c>
      <c r="AJ64">
        <f t="shared" si="65"/>
        <v>0</v>
      </c>
      <c r="AK64">
        <f t="shared" si="65"/>
        <v>0</v>
      </c>
      <c r="AL64">
        <f t="shared" si="65"/>
        <v>0</v>
      </c>
      <c r="AM64">
        <f t="shared" si="65"/>
        <v>0</v>
      </c>
      <c r="AN64">
        <f t="shared" si="65"/>
        <v>0</v>
      </c>
      <c r="AO64">
        <f t="shared" si="65"/>
        <v>0</v>
      </c>
      <c r="AP64">
        <f t="shared" si="65"/>
        <v>0</v>
      </c>
      <c r="AQ64">
        <f t="shared" si="65"/>
        <v>0</v>
      </c>
      <c r="AR64">
        <f t="shared" si="65"/>
        <v>0</v>
      </c>
      <c r="AS64">
        <f t="shared" si="65"/>
        <v>0</v>
      </c>
      <c r="AT64">
        <f t="shared" si="66"/>
        <v>0</v>
      </c>
      <c r="AU64">
        <f t="shared" si="66"/>
        <v>0</v>
      </c>
      <c r="AV64">
        <f t="shared" si="66"/>
        <v>0</v>
      </c>
      <c r="AW64">
        <f t="shared" si="66"/>
        <v>0</v>
      </c>
      <c r="AX64">
        <f t="shared" si="66"/>
        <v>0</v>
      </c>
      <c r="AY64">
        <f t="shared" si="66"/>
        <v>0</v>
      </c>
      <c r="AZ64">
        <f t="shared" si="66"/>
        <v>0</v>
      </c>
      <c r="BA64">
        <f t="shared" si="66"/>
        <v>0</v>
      </c>
      <c r="BB64">
        <f t="shared" si="66"/>
        <v>0</v>
      </c>
      <c r="BC64">
        <f t="shared" si="66"/>
        <v>0</v>
      </c>
      <c r="BD64">
        <f t="shared" si="67"/>
        <v>0</v>
      </c>
      <c r="BE64">
        <f t="shared" si="67"/>
        <v>0</v>
      </c>
      <c r="BF64">
        <f t="shared" si="67"/>
        <v>0</v>
      </c>
      <c r="BG64">
        <f t="shared" si="67"/>
        <v>0</v>
      </c>
      <c r="BH64">
        <f t="shared" si="67"/>
        <v>0</v>
      </c>
      <c r="BI64">
        <f t="shared" si="67"/>
        <v>0</v>
      </c>
      <c r="BJ64">
        <f t="shared" si="67"/>
        <v>0</v>
      </c>
      <c r="BK64">
        <f t="shared" si="67"/>
        <v>0</v>
      </c>
      <c r="BL64">
        <f t="shared" si="67"/>
        <v>0</v>
      </c>
      <c r="BM64">
        <f t="shared" si="67"/>
        <v>0</v>
      </c>
      <c r="BN64">
        <f t="shared" si="68"/>
        <v>0</v>
      </c>
      <c r="BO64">
        <f t="shared" si="68"/>
        <v>0</v>
      </c>
      <c r="BP64">
        <f t="shared" si="68"/>
        <v>0</v>
      </c>
      <c r="BQ64">
        <f t="shared" si="68"/>
        <v>0</v>
      </c>
      <c r="BR64">
        <f t="shared" si="68"/>
        <v>0</v>
      </c>
      <c r="BS64">
        <f t="shared" si="68"/>
        <v>0</v>
      </c>
      <c r="BT64">
        <f t="shared" si="68"/>
        <v>0</v>
      </c>
      <c r="BU64">
        <f t="shared" si="68"/>
        <v>0</v>
      </c>
      <c r="BV64">
        <f t="shared" si="68"/>
        <v>0</v>
      </c>
      <c r="BW64">
        <f t="shared" si="68"/>
        <v>0</v>
      </c>
      <c r="BX64">
        <f t="shared" si="69"/>
        <v>0</v>
      </c>
      <c r="BY64">
        <f t="shared" si="69"/>
        <v>0</v>
      </c>
      <c r="BZ64">
        <f t="shared" si="69"/>
        <v>0</v>
      </c>
      <c r="CA64">
        <f t="shared" si="69"/>
        <v>0</v>
      </c>
      <c r="CB64">
        <f t="shared" si="69"/>
        <v>0</v>
      </c>
      <c r="CC64">
        <f t="shared" si="69"/>
        <v>0</v>
      </c>
      <c r="CD64">
        <f t="shared" si="69"/>
        <v>0</v>
      </c>
      <c r="CE64">
        <f t="shared" si="69"/>
        <v>0</v>
      </c>
      <c r="CF64">
        <f t="shared" si="69"/>
        <v>0</v>
      </c>
      <c r="CG64">
        <f t="shared" si="69"/>
        <v>0</v>
      </c>
      <c r="CH64">
        <f t="shared" si="70"/>
        <v>0</v>
      </c>
      <c r="CI64">
        <f t="shared" si="70"/>
        <v>0</v>
      </c>
      <c r="CJ64">
        <f t="shared" si="70"/>
        <v>0</v>
      </c>
      <c r="CK64">
        <f t="shared" si="70"/>
        <v>0</v>
      </c>
      <c r="CL64">
        <f t="shared" si="70"/>
        <v>0</v>
      </c>
      <c r="CM64">
        <f t="shared" si="70"/>
        <v>0</v>
      </c>
      <c r="CN64">
        <f t="shared" si="70"/>
        <v>0</v>
      </c>
      <c r="CO64">
        <f t="shared" si="70"/>
        <v>0</v>
      </c>
      <c r="CP64">
        <f t="shared" si="70"/>
        <v>0</v>
      </c>
      <c r="CQ64">
        <f t="shared" si="70"/>
        <v>0</v>
      </c>
      <c r="CR64">
        <f t="shared" si="71"/>
        <v>0</v>
      </c>
      <c r="CS64">
        <f t="shared" si="71"/>
        <v>0</v>
      </c>
      <c r="CT64">
        <f t="shared" si="71"/>
        <v>0</v>
      </c>
      <c r="CU64">
        <f t="shared" si="71"/>
        <v>0</v>
      </c>
      <c r="CV64">
        <f t="shared" si="71"/>
        <v>0</v>
      </c>
      <c r="CW64">
        <f t="shared" si="71"/>
        <v>0</v>
      </c>
      <c r="CX64">
        <f t="shared" si="71"/>
        <v>0</v>
      </c>
      <c r="CY64">
        <f t="shared" si="71"/>
        <v>0</v>
      </c>
      <c r="CZ64">
        <f t="shared" si="71"/>
        <v>0</v>
      </c>
      <c r="DA64">
        <f t="shared" si="71"/>
        <v>0</v>
      </c>
    </row>
    <row r="65" spans="3:105" ht="12.75">
      <c r="C65">
        <v>0.0045852322575253845</v>
      </c>
      <c r="D65">
        <f>IF($D$7=$A$25,Daten!G61,IF($D$7=$A$26,Daten!L61,IF($D$7=$A$27,Daten!H61,IF($D$7=$A$28,Daten!I61,IF($D$7=$A$29,Daten!K61,IF($D$7=$A$30,Daten!J61))))))</f>
        <v>1.7511807339972745</v>
      </c>
      <c r="F65">
        <f t="shared" si="62"/>
        <v>0</v>
      </c>
      <c r="G65">
        <f t="shared" si="62"/>
        <v>0</v>
      </c>
      <c r="H65">
        <f t="shared" si="62"/>
        <v>0</v>
      </c>
      <c r="I65">
        <f t="shared" si="62"/>
        <v>0</v>
      </c>
      <c r="J65">
        <f t="shared" si="62"/>
        <v>0</v>
      </c>
      <c r="K65">
        <f t="shared" si="62"/>
        <v>0</v>
      </c>
      <c r="L65">
        <f t="shared" si="62"/>
        <v>0</v>
      </c>
      <c r="M65">
        <f t="shared" si="62"/>
        <v>1</v>
      </c>
      <c r="N65">
        <f t="shared" si="62"/>
        <v>0</v>
      </c>
      <c r="O65">
        <f t="shared" si="62"/>
        <v>0</v>
      </c>
      <c r="P65">
        <f t="shared" si="63"/>
        <v>0</v>
      </c>
      <c r="Q65">
        <f t="shared" si="63"/>
        <v>0</v>
      </c>
      <c r="R65">
        <f t="shared" si="63"/>
        <v>0</v>
      </c>
      <c r="S65">
        <f t="shared" si="63"/>
        <v>0</v>
      </c>
      <c r="T65">
        <f t="shared" si="63"/>
        <v>0</v>
      </c>
      <c r="U65">
        <f t="shared" si="63"/>
        <v>0</v>
      </c>
      <c r="V65">
        <f t="shared" si="63"/>
        <v>0</v>
      </c>
      <c r="W65">
        <f t="shared" si="63"/>
        <v>0</v>
      </c>
      <c r="X65">
        <f t="shared" si="63"/>
        <v>0</v>
      </c>
      <c r="Y65">
        <f t="shared" si="63"/>
        <v>0</v>
      </c>
      <c r="Z65">
        <f t="shared" si="64"/>
        <v>0</v>
      </c>
      <c r="AA65">
        <f t="shared" si="64"/>
        <v>0</v>
      </c>
      <c r="AB65">
        <f t="shared" si="64"/>
        <v>0</v>
      </c>
      <c r="AC65">
        <f t="shared" si="64"/>
        <v>0</v>
      </c>
      <c r="AD65">
        <f t="shared" si="64"/>
        <v>0</v>
      </c>
      <c r="AE65">
        <f t="shared" si="64"/>
        <v>0</v>
      </c>
      <c r="AF65">
        <f t="shared" si="64"/>
        <v>0</v>
      </c>
      <c r="AG65">
        <f t="shared" si="64"/>
        <v>0</v>
      </c>
      <c r="AH65">
        <f t="shared" si="64"/>
        <v>0</v>
      </c>
      <c r="AI65">
        <f t="shared" si="64"/>
        <v>0</v>
      </c>
      <c r="AJ65">
        <f t="shared" si="65"/>
        <v>0</v>
      </c>
      <c r="AK65">
        <f t="shared" si="65"/>
        <v>0</v>
      </c>
      <c r="AL65">
        <f t="shared" si="65"/>
        <v>0</v>
      </c>
      <c r="AM65">
        <f t="shared" si="65"/>
        <v>0</v>
      </c>
      <c r="AN65">
        <f t="shared" si="65"/>
        <v>0</v>
      </c>
      <c r="AO65">
        <f t="shared" si="65"/>
        <v>0</v>
      </c>
      <c r="AP65">
        <f t="shared" si="65"/>
        <v>0</v>
      </c>
      <c r="AQ65">
        <f t="shared" si="65"/>
        <v>0</v>
      </c>
      <c r="AR65">
        <f t="shared" si="65"/>
        <v>0</v>
      </c>
      <c r="AS65">
        <f t="shared" si="65"/>
        <v>0</v>
      </c>
      <c r="AT65">
        <f t="shared" si="66"/>
        <v>0</v>
      </c>
      <c r="AU65">
        <f t="shared" si="66"/>
        <v>0</v>
      </c>
      <c r="AV65">
        <f t="shared" si="66"/>
        <v>0</v>
      </c>
      <c r="AW65">
        <f t="shared" si="66"/>
        <v>0</v>
      </c>
      <c r="AX65">
        <f t="shared" si="66"/>
        <v>0</v>
      </c>
      <c r="AY65">
        <f t="shared" si="66"/>
        <v>0</v>
      </c>
      <c r="AZ65">
        <f t="shared" si="66"/>
        <v>0</v>
      </c>
      <c r="BA65">
        <f t="shared" si="66"/>
        <v>0</v>
      </c>
      <c r="BB65">
        <f t="shared" si="66"/>
        <v>0</v>
      </c>
      <c r="BC65">
        <f t="shared" si="66"/>
        <v>0</v>
      </c>
      <c r="BD65">
        <f t="shared" si="67"/>
        <v>0</v>
      </c>
      <c r="BE65">
        <f t="shared" si="67"/>
        <v>0</v>
      </c>
      <c r="BF65">
        <f t="shared" si="67"/>
        <v>0</v>
      </c>
      <c r="BG65">
        <f t="shared" si="67"/>
        <v>0</v>
      </c>
      <c r="BH65">
        <f t="shared" si="67"/>
        <v>0</v>
      </c>
      <c r="BI65">
        <f t="shared" si="67"/>
        <v>0</v>
      </c>
      <c r="BJ65">
        <f t="shared" si="67"/>
        <v>0</v>
      </c>
      <c r="BK65">
        <f t="shared" si="67"/>
        <v>0</v>
      </c>
      <c r="BL65">
        <f t="shared" si="67"/>
        <v>0</v>
      </c>
      <c r="BM65">
        <f t="shared" si="67"/>
        <v>0</v>
      </c>
      <c r="BN65">
        <f t="shared" si="68"/>
        <v>0</v>
      </c>
      <c r="BO65">
        <f t="shared" si="68"/>
        <v>0</v>
      </c>
      <c r="BP65">
        <f t="shared" si="68"/>
        <v>0</v>
      </c>
      <c r="BQ65">
        <f t="shared" si="68"/>
        <v>0</v>
      </c>
      <c r="BR65">
        <f t="shared" si="68"/>
        <v>0</v>
      </c>
      <c r="BS65">
        <f t="shared" si="68"/>
        <v>0</v>
      </c>
      <c r="BT65">
        <f t="shared" si="68"/>
        <v>0</v>
      </c>
      <c r="BU65">
        <f t="shared" si="68"/>
        <v>0</v>
      </c>
      <c r="BV65">
        <f t="shared" si="68"/>
        <v>0</v>
      </c>
      <c r="BW65">
        <f t="shared" si="68"/>
        <v>0</v>
      </c>
      <c r="BX65">
        <f t="shared" si="69"/>
        <v>0</v>
      </c>
      <c r="BY65">
        <f t="shared" si="69"/>
        <v>0</v>
      </c>
      <c r="BZ65">
        <f t="shared" si="69"/>
        <v>0</v>
      </c>
      <c r="CA65">
        <f t="shared" si="69"/>
        <v>0</v>
      </c>
      <c r="CB65">
        <f t="shared" si="69"/>
        <v>0</v>
      </c>
      <c r="CC65">
        <f t="shared" si="69"/>
        <v>0</v>
      </c>
      <c r="CD65">
        <f t="shared" si="69"/>
        <v>0</v>
      </c>
      <c r="CE65">
        <f t="shared" si="69"/>
        <v>0</v>
      </c>
      <c r="CF65">
        <f t="shared" si="69"/>
        <v>0</v>
      </c>
      <c r="CG65">
        <f t="shared" si="69"/>
        <v>0</v>
      </c>
      <c r="CH65">
        <f t="shared" si="70"/>
        <v>0</v>
      </c>
      <c r="CI65">
        <f t="shared" si="70"/>
        <v>0</v>
      </c>
      <c r="CJ65">
        <f t="shared" si="70"/>
        <v>0</v>
      </c>
      <c r="CK65">
        <f t="shared" si="70"/>
        <v>0</v>
      </c>
      <c r="CL65">
        <f t="shared" si="70"/>
        <v>0</v>
      </c>
      <c r="CM65">
        <f t="shared" si="70"/>
        <v>0</v>
      </c>
      <c r="CN65">
        <f t="shared" si="70"/>
        <v>0</v>
      </c>
      <c r="CO65">
        <f t="shared" si="70"/>
        <v>0</v>
      </c>
      <c r="CP65">
        <f t="shared" si="70"/>
        <v>0</v>
      </c>
      <c r="CQ65">
        <f t="shared" si="70"/>
        <v>0</v>
      </c>
      <c r="CR65">
        <f t="shared" si="71"/>
        <v>0</v>
      </c>
      <c r="CS65">
        <f t="shared" si="71"/>
        <v>0</v>
      </c>
      <c r="CT65">
        <f t="shared" si="71"/>
        <v>0</v>
      </c>
      <c r="CU65">
        <f t="shared" si="71"/>
        <v>0</v>
      </c>
      <c r="CV65">
        <f t="shared" si="71"/>
        <v>0</v>
      </c>
      <c r="CW65">
        <f t="shared" si="71"/>
        <v>0</v>
      </c>
      <c r="CX65">
        <f t="shared" si="71"/>
        <v>0</v>
      </c>
      <c r="CY65">
        <f t="shared" si="71"/>
        <v>0</v>
      </c>
      <c r="CZ65">
        <f t="shared" si="71"/>
        <v>0</v>
      </c>
      <c r="DA65">
        <f t="shared" si="71"/>
        <v>0</v>
      </c>
    </row>
    <row r="66" spans="3:105" ht="12.75">
      <c r="C66">
        <v>0.01467717751583808</v>
      </c>
      <c r="D66">
        <f>IF($D$7=$A$25,Daten!G62,IF($D$7=$A$26,Daten!L62,IF($D$7=$A$27,Daten!H62,IF($D$7=$A$28,Daten!I62,IF($D$7=$A$29,Daten!K62,IF($D$7=$A$30,Daten!J62))))))</f>
        <v>2.612973229117819</v>
      </c>
      <c r="F66">
        <f t="shared" si="62"/>
        <v>0</v>
      </c>
      <c r="G66">
        <f t="shared" si="62"/>
        <v>0</v>
      </c>
      <c r="H66">
        <f t="shared" si="62"/>
        <v>0</v>
      </c>
      <c r="I66">
        <f t="shared" si="62"/>
        <v>0</v>
      </c>
      <c r="J66">
        <f t="shared" si="62"/>
        <v>0</v>
      </c>
      <c r="K66">
        <f t="shared" si="62"/>
        <v>0</v>
      </c>
      <c r="L66">
        <f t="shared" si="62"/>
        <v>0</v>
      </c>
      <c r="M66">
        <f t="shared" si="62"/>
        <v>0</v>
      </c>
      <c r="N66">
        <f t="shared" si="62"/>
        <v>0</v>
      </c>
      <c r="O66">
        <f t="shared" si="62"/>
        <v>0</v>
      </c>
      <c r="P66">
        <f t="shared" si="63"/>
        <v>0</v>
      </c>
      <c r="Q66">
        <f t="shared" si="63"/>
        <v>1</v>
      </c>
      <c r="R66">
        <f t="shared" si="63"/>
        <v>0</v>
      </c>
      <c r="S66">
        <f t="shared" si="63"/>
        <v>0</v>
      </c>
      <c r="T66">
        <f t="shared" si="63"/>
        <v>0</v>
      </c>
      <c r="U66">
        <f t="shared" si="63"/>
        <v>0</v>
      </c>
      <c r="V66">
        <f t="shared" si="63"/>
        <v>0</v>
      </c>
      <c r="W66">
        <f t="shared" si="63"/>
        <v>0</v>
      </c>
      <c r="X66">
        <f t="shared" si="63"/>
        <v>0</v>
      </c>
      <c r="Y66">
        <f t="shared" si="63"/>
        <v>0</v>
      </c>
      <c r="Z66">
        <f t="shared" si="64"/>
        <v>0</v>
      </c>
      <c r="AA66">
        <f t="shared" si="64"/>
        <v>0</v>
      </c>
      <c r="AB66">
        <f t="shared" si="64"/>
        <v>0</v>
      </c>
      <c r="AC66">
        <f t="shared" si="64"/>
        <v>0</v>
      </c>
      <c r="AD66">
        <f t="shared" si="64"/>
        <v>0</v>
      </c>
      <c r="AE66">
        <f t="shared" si="64"/>
        <v>0</v>
      </c>
      <c r="AF66">
        <f t="shared" si="64"/>
        <v>0</v>
      </c>
      <c r="AG66">
        <f t="shared" si="64"/>
        <v>0</v>
      </c>
      <c r="AH66">
        <f t="shared" si="64"/>
        <v>0</v>
      </c>
      <c r="AI66">
        <f t="shared" si="64"/>
        <v>0</v>
      </c>
      <c r="AJ66">
        <f t="shared" si="65"/>
        <v>0</v>
      </c>
      <c r="AK66">
        <f t="shared" si="65"/>
        <v>0</v>
      </c>
      <c r="AL66">
        <f t="shared" si="65"/>
        <v>0</v>
      </c>
      <c r="AM66">
        <f t="shared" si="65"/>
        <v>0</v>
      </c>
      <c r="AN66">
        <f t="shared" si="65"/>
        <v>0</v>
      </c>
      <c r="AO66">
        <f t="shared" si="65"/>
        <v>0</v>
      </c>
      <c r="AP66">
        <f t="shared" si="65"/>
        <v>0</v>
      </c>
      <c r="AQ66">
        <f t="shared" si="65"/>
        <v>0</v>
      </c>
      <c r="AR66">
        <f t="shared" si="65"/>
        <v>0</v>
      </c>
      <c r="AS66">
        <f t="shared" si="65"/>
        <v>0</v>
      </c>
      <c r="AT66">
        <f t="shared" si="66"/>
        <v>0</v>
      </c>
      <c r="AU66">
        <f t="shared" si="66"/>
        <v>0</v>
      </c>
      <c r="AV66">
        <f t="shared" si="66"/>
        <v>0</v>
      </c>
      <c r="AW66">
        <f t="shared" si="66"/>
        <v>0</v>
      </c>
      <c r="AX66">
        <f t="shared" si="66"/>
        <v>0</v>
      </c>
      <c r="AY66">
        <f t="shared" si="66"/>
        <v>0</v>
      </c>
      <c r="AZ66">
        <f t="shared" si="66"/>
        <v>0</v>
      </c>
      <c r="BA66">
        <f t="shared" si="66"/>
        <v>0</v>
      </c>
      <c r="BB66">
        <f t="shared" si="66"/>
        <v>0</v>
      </c>
      <c r="BC66">
        <f t="shared" si="66"/>
        <v>0</v>
      </c>
      <c r="BD66">
        <f t="shared" si="67"/>
        <v>0</v>
      </c>
      <c r="BE66">
        <f t="shared" si="67"/>
        <v>0</v>
      </c>
      <c r="BF66">
        <f t="shared" si="67"/>
        <v>0</v>
      </c>
      <c r="BG66">
        <f t="shared" si="67"/>
        <v>0</v>
      </c>
      <c r="BH66">
        <f t="shared" si="67"/>
        <v>0</v>
      </c>
      <c r="BI66">
        <f t="shared" si="67"/>
        <v>0</v>
      </c>
      <c r="BJ66">
        <f t="shared" si="67"/>
        <v>0</v>
      </c>
      <c r="BK66">
        <f t="shared" si="67"/>
        <v>0</v>
      </c>
      <c r="BL66">
        <f t="shared" si="67"/>
        <v>0</v>
      </c>
      <c r="BM66">
        <f t="shared" si="67"/>
        <v>0</v>
      </c>
      <c r="BN66">
        <f t="shared" si="68"/>
        <v>0</v>
      </c>
      <c r="BO66">
        <f t="shared" si="68"/>
        <v>0</v>
      </c>
      <c r="BP66">
        <f t="shared" si="68"/>
        <v>0</v>
      </c>
      <c r="BQ66">
        <f t="shared" si="68"/>
        <v>0</v>
      </c>
      <c r="BR66">
        <f t="shared" si="68"/>
        <v>0</v>
      </c>
      <c r="BS66">
        <f t="shared" si="68"/>
        <v>0</v>
      </c>
      <c r="BT66">
        <f t="shared" si="68"/>
        <v>0</v>
      </c>
      <c r="BU66">
        <f t="shared" si="68"/>
        <v>0</v>
      </c>
      <c r="BV66">
        <f t="shared" si="68"/>
        <v>0</v>
      </c>
      <c r="BW66">
        <f t="shared" si="68"/>
        <v>0</v>
      </c>
      <c r="BX66">
        <f t="shared" si="69"/>
        <v>0</v>
      </c>
      <c r="BY66">
        <f t="shared" si="69"/>
        <v>0</v>
      </c>
      <c r="BZ66">
        <f t="shared" si="69"/>
        <v>0</v>
      </c>
      <c r="CA66">
        <f t="shared" si="69"/>
        <v>0</v>
      </c>
      <c r="CB66">
        <f t="shared" si="69"/>
        <v>0</v>
      </c>
      <c r="CC66">
        <f t="shared" si="69"/>
        <v>0</v>
      </c>
      <c r="CD66">
        <f t="shared" si="69"/>
        <v>0</v>
      </c>
      <c r="CE66">
        <f t="shared" si="69"/>
        <v>0</v>
      </c>
      <c r="CF66">
        <f t="shared" si="69"/>
        <v>0</v>
      </c>
      <c r="CG66">
        <f t="shared" si="69"/>
        <v>0</v>
      </c>
      <c r="CH66">
        <f t="shared" si="70"/>
        <v>0</v>
      </c>
      <c r="CI66">
        <f t="shared" si="70"/>
        <v>0</v>
      </c>
      <c r="CJ66">
        <f t="shared" si="70"/>
        <v>0</v>
      </c>
      <c r="CK66">
        <f t="shared" si="70"/>
        <v>0</v>
      </c>
      <c r="CL66">
        <f t="shared" si="70"/>
        <v>0</v>
      </c>
      <c r="CM66">
        <f t="shared" si="70"/>
        <v>0</v>
      </c>
      <c r="CN66">
        <f t="shared" si="70"/>
        <v>0</v>
      </c>
      <c r="CO66">
        <f t="shared" si="70"/>
        <v>0</v>
      </c>
      <c r="CP66">
        <f t="shared" si="70"/>
        <v>0</v>
      </c>
      <c r="CQ66">
        <f t="shared" si="70"/>
        <v>0</v>
      </c>
      <c r="CR66">
        <f t="shared" si="71"/>
        <v>0</v>
      </c>
      <c r="CS66">
        <f t="shared" si="71"/>
        <v>0</v>
      </c>
      <c r="CT66">
        <f t="shared" si="71"/>
        <v>0</v>
      </c>
      <c r="CU66">
        <f t="shared" si="71"/>
        <v>0</v>
      </c>
      <c r="CV66">
        <f t="shared" si="71"/>
        <v>0</v>
      </c>
      <c r="CW66">
        <f t="shared" si="71"/>
        <v>0</v>
      </c>
      <c r="CX66">
        <f t="shared" si="71"/>
        <v>0</v>
      </c>
      <c r="CY66">
        <f t="shared" si="71"/>
        <v>0</v>
      </c>
      <c r="CZ66">
        <f t="shared" si="71"/>
        <v>0</v>
      </c>
      <c r="DA66">
        <f t="shared" si="71"/>
        <v>0</v>
      </c>
    </row>
    <row r="67" spans="3:105" ht="12.75">
      <c r="C67">
        <v>0.001910884155185144</v>
      </c>
      <c r="D67">
        <f>IF($D$7=$A$25,Daten!G63,IF($D$7=$A$26,Daten!L63,IF($D$7=$A$27,Daten!H63,IF($D$7=$A$28,Daten!I63,IF($D$7=$A$29,Daten!K63,IF($D$7=$A$30,Daten!J63))))))</f>
        <v>2.7009066746988912</v>
      </c>
      <c r="F67">
        <f t="shared" si="62"/>
        <v>0</v>
      </c>
      <c r="G67">
        <f t="shared" si="62"/>
        <v>0</v>
      </c>
      <c r="H67">
        <f t="shared" si="62"/>
        <v>0</v>
      </c>
      <c r="I67">
        <f t="shared" si="62"/>
        <v>0</v>
      </c>
      <c r="J67">
        <f t="shared" si="62"/>
        <v>0</v>
      </c>
      <c r="K67">
        <f t="shared" si="62"/>
        <v>0</v>
      </c>
      <c r="L67">
        <f t="shared" si="62"/>
        <v>0</v>
      </c>
      <c r="M67">
        <f t="shared" si="62"/>
        <v>0</v>
      </c>
      <c r="N67">
        <f t="shared" si="62"/>
        <v>0</v>
      </c>
      <c r="O67">
        <f t="shared" si="62"/>
        <v>0</v>
      </c>
      <c r="P67">
        <f t="shared" si="63"/>
        <v>0</v>
      </c>
      <c r="Q67">
        <f t="shared" si="63"/>
        <v>1</v>
      </c>
      <c r="R67">
        <f t="shared" si="63"/>
        <v>0</v>
      </c>
      <c r="S67">
        <f t="shared" si="63"/>
        <v>0</v>
      </c>
      <c r="T67">
        <f t="shared" si="63"/>
        <v>0</v>
      </c>
      <c r="U67">
        <f t="shared" si="63"/>
        <v>0</v>
      </c>
      <c r="V67">
        <f t="shared" si="63"/>
        <v>0</v>
      </c>
      <c r="W67">
        <f t="shared" si="63"/>
        <v>0</v>
      </c>
      <c r="X67">
        <f t="shared" si="63"/>
        <v>0</v>
      </c>
      <c r="Y67">
        <f t="shared" si="63"/>
        <v>0</v>
      </c>
      <c r="Z67">
        <f t="shared" si="64"/>
        <v>0</v>
      </c>
      <c r="AA67">
        <f t="shared" si="64"/>
        <v>0</v>
      </c>
      <c r="AB67">
        <f t="shared" si="64"/>
        <v>0</v>
      </c>
      <c r="AC67">
        <f t="shared" si="64"/>
        <v>0</v>
      </c>
      <c r="AD67">
        <f t="shared" si="64"/>
        <v>0</v>
      </c>
      <c r="AE67">
        <f t="shared" si="64"/>
        <v>0</v>
      </c>
      <c r="AF67">
        <f t="shared" si="64"/>
        <v>0</v>
      </c>
      <c r="AG67">
        <f t="shared" si="64"/>
        <v>0</v>
      </c>
      <c r="AH67">
        <f t="shared" si="64"/>
        <v>0</v>
      </c>
      <c r="AI67">
        <f t="shared" si="64"/>
        <v>0</v>
      </c>
      <c r="AJ67">
        <f t="shared" si="65"/>
        <v>0</v>
      </c>
      <c r="AK67">
        <f t="shared" si="65"/>
        <v>0</v>
      </c>
      <c r="AL67">
        <f t="shared" si="65"/>
        <v>0</v>
      </c>
      <c r="AM67">
        <f t="shared" si="65"/>
        <v>0</v>
      </c>
      <c r="AN67">
        <f t="shared" si="65"/>
        <v>0</v>
      </c>
      <c r="AO67">
        <f t="shared" si="65"/>
        <v>0</v>
      </c>
      <c r="AP67">
        <f t="shared" si="65"/>
        <v>0</v>
      </c>
      <c r="AQ67">
        <f t="shared" si="65"/>
        <v>0</v>
      </c>
      <c r="AR67">
        <f t="shared" si="65"/>
        <v>0</v>
      </c>
      <c r="AS67">
        <f t="shared" si="65"/>
        <v>0</v>
      </c>
      <c r="AT67">
        <f t="shared" si="66"/>
        <v>0</v>
      </c>
      <c r="AU67">
        <f t="shared" si="66"/>
        <v>0</v>
      </c>
      <c r="AV67">
        <f t="shared" si="66"/>
        <v>0</v>
      </c>
      <c r="AW67">
        <f t="shared" si="66"/>
        <v>0</v>
      </c>
      <c r="AX67">
        <f t="shared" si="66"/>
        <v>0</v>
      </c>
      <c r="AY67">
        <f t="shared" si="66"/>
        <v>0</v>
      </c>
      <c r="AZ67">
        <f t="shared" si="66"/>
        <v>0</v>
      </c>
      <c r="BA67">
        <f t="shared" si="66"/>
        <v>0</v>
      </c>
      <c r="BB67">
        <f t="shared" si="66"/>
        <v>0</v>
      </c>
      <c r="BC67">
        <f t="shared" si="66"/>
        <v>0</v>
      </c>
      <c r="BD67">
        <f t="shared" si="67"/>
        <v>0</v>
      </c>
      <c r="BE67">
        <f t="shared" si="67"/>
        <v>0</v>
      </c>
      <c r="BF67">
        <f t="shared" si="67"/>
        <v>0</v>
      </c>
      <c r="BG67">
        <f t="shared" si="67"/>
        <v>0</v>
      </c>
      <c r="BH67">
        <f t="shared" si="67"/>
        <v>0</v>
      </c>
      <c r="BI67">
        <f t="shared" si="67"/>
        <v>0</v>
      </c>
      <c r="BJ67">
        <f t="shared" si="67"/>
        <v>0</v>
      </c>
      <c r="BK67">
        <f t="shared" si="67"/>
        <v>0</v>
      </c>
      <c r="BL67">
        <f t="shared" si="67"/>
        <v>0</v>
      </c>
      <c r="BM67">
        <f t="shared" si="67"/>
        <v>0</v>
      </c>
      <c r="BN67">
        <f t="shared" si="68"/>
        <v>0</v>
      </c>
      <c r="BO67">
        <f t="shared" si="68"/>
        <v>0</v>
      </c>
      <c r="BP67">
        <f t="shared" si="68"/>
        <v>0</v>
      </c>
      <c r="BQ67">
        <f t="shared" si="68"/>
        <v>0</v>
      </c>
      <c r="BR67">
        <f t="shared" si="68"/>
        <v>0</v>
      </c>
      <c r="BS67">
        <f t="shared" si="68"/>
        <v>0</v>
      </c>
      <c r="BT67">
        <f t="shared" si="68"/>
        <v>0</v>
      </c>
      <c r="BU67">
        <f t="shared" si="68"/>
        <v>0</v>
      </c>
      <c r="BV67">
        <f t="shared" si="68"/>
        <v>0</v>
      </c>
      <c r="BW67">
        <f t="shared" si="68"/>
        <v>0</v>
      </c>
      <c r="BX67">
        <f t="shared" si="69"/>
        <v>0</v>
      </c>
      <c r="BY67">
        <f t="shared" si="69"/>
        <v>0</v>
      </c>
      <c r="BZ67">
        <f t="shared" si="69"/>
        <v>0</v>
      </c>
      <c r="CA67">
        <f t="shared" si="69"/>
        <v>0</v>
      </c>
      <c r="CB67">
        <f t="shared" si="69"/>
        <v>0</v>
      </c>
      <c r="CC67">
        <f t="shared" si="69"/>
        <v>0</v>
      </c>
      <c r="CD67">
        <f t="shared" si="69"/>
        <v>0</v>
      </c>
      <c r="CE67">
        <f t="shared" si="69"/>
        <v>0</v>
      </c>
      <c r="CF67">
        <f t="shared" si="69"/>
        <v>0</v>
      </c>
      <c r="CG67">
        <f t="shared" si="69"/>
        <v>0</v>
      </c>
      <c r="CH67">
        <f t="shared" si="70"/>
        <v>0</v>
      </c>
      <c r="CI67">
        <f t="shared" si="70"/>
        <v>0</v>
      </c>
      <c r="CJ67">
        <f t="shared" si="70"/>
        <v>0</v>
      </c>
      <c r="CK67">
        <f t="shared" si="70"/>
        <v>0</v>
      </c>
      <c r="CL67">
        <f t="shared" si="70"/>
        <v>0</v>
      </c>
      <c r="CM67">
        <f t="shared" si="70"/>
        <v>0</v>
      </c>
      <c r="CN67">
        <f t="shared" si="70"/>
        <v>0</v>
      </c>
      <c r="CO67">
        <f t="shared" si="70"/>
        <v>0</v>
      </c>
      <c r="CP67">
        <f t="shared" si="70"/>
        <v>0</v>
      </c>
      <c r="CQ67">
        <f t="shared" si="70"/>
        <v>0</v>
      </c>
      <c r="CR67">
        <f t="shared" si="71"/>
        <v>0</v>
      </c>
      <c r="CS67">
        <f t="shared" si="71"/>
        <v>0</v>
      </c>
      <c r="CT67">
        <f t="shared" si="71"/>
        <v>0</v>
      </c>
      <c r="CU67">
        <f t="shared" si="71"/>
        <v>0</v>
      </c>
      <c r="CV67">
        <f t="shared" si="71"/>
        <v>0</v>
      </c>
      <c r="CW67">
        <f t="shared" si="71"/>
        <v>0</v>
      </c>
      <c r="CX67">
        <f t="shared" si="71"/>
        <v>0</v>
      </c>
      <c r="CY67">
        <f t="shared" si="71"/>
        <v>0</v>
      </c>
      <c r="CZ67">
        <f t="shared" si="71"/>
        <v>0</v>
      </c>
      <c r="DA67">
        <f t="shared" si="71"/>
        <v>0</v>
      </c>
    </row>
    <row r="68" spans="3:105" ht="12.75">
      <c r="C68">
        <v>0.0001372490917961322</v>
      </c>
      <c r="D68">
        <f>IF($D$7=$A$25,Daten!G64,IF($D$7=$A$26,Daten!L64,IF($D$7=$A$27,Daten!H64,IF($D$7=$A$28,Daten!I64,IF($D$7=$A$29,Daten!K64,IF($D$7=$A$30,Daten!J64))))))</f>
        <v>1.3650443825210348</v>
      </c>
      <c r="F68">
        <f t="shared" si="62"/>
        <v>0</v>
      </c>
      <c r="G68">
        <f t="shared" si="62"/>
        <v>0</v>
      </c>
      <c r="H68">
        <f t="shared" si="62"/>
        <v>0</v>
      </c>
      <c r="I68">
        <f t="shared" si="62"/>
        <v>0</v>
      </c>
      <c r="J68">
        <f t="shared" si="62"/>
        <v>0</v>
      </c>
      <c r="K68">
        <f t="shared" si="62"/>
        <v>1</v>
      </c>
      <c r="L68">
        <f t="shared" si="62"/>
        <v>0</v>
      </c>
      <c r="M68">
        <f t="shared" si="62"/>
        <v>0</v>
      </c>
      <c r="N68">
        <f t="shared" si="62"/>
        <v>0</v>
      </c>
      <c r="O68">
        <f t="shared" si="62"/>
        <v>0</v>
      </c>
      <c r="P68">
        <f t="shared" si="63"/>
        <v>0</v>
      </c>
      <c r="Q68">
        <f t="shared" si="63"/>
        <v>0</v>
      </c>
      <c r="R68">
        <f t="shared" si="63"/>
        <v>0</v>
      </c>
      <c r="S68">
        <f t="shared" si="63"/>
        <v>0</v>
      </c>
      <c r="T68">
        <f t="shared" si="63"/>
        <v>0</v>
      </c>
      <c r="U68">
        <f t="shared" si="63"/>
        <v>0</v>
      </c>
      <c r="V68">
        <f t="shared" si="63"/>
        <v>0</v>
      </c>
      <c r="W68">
        <f t="shared" si="63"/>
        <v>0</v>
      </c>
      <c r="X68">
        <f t="shared" si="63"/>
        <v>0</v>
      </c>
      <c r="Y68">
        <f t="shared" si="63"/>
        <v>0</v>
      </c>
      <c r="Z68">
        <f t="shared" si="64"/>
        <v>0</v>
      </c>
      <c r="AA68">
        <f t="shared" si="64"/>
        <v>0</v>
      </c>
      <c r="AB68">
        <f t="shared" si="64"/>
        <v>0</v>
      </c>
      <c r="AC68">
        <f t="shared" si="64"/>
        <v>0</v>
      </c>
      <c r="AD68">
        <f t="shared" si="64"/>
        <v>0</v>
      </c>
      <c r="AE68">
        <f t="shared" si="64"/>
        <v>0</v>
      </c>
      <c r="AF68">
        <f t="shared" si="64"/>
        <v>0</v>
      </c>
      <c r="AG68">
        <f t="shared" si="64"/>
        <v>0</v>
      </c>
      <c r="AH68">
        <f t="shared" si="64"/>
        <v>0</v>
      </c>
      <c r="AI68">
        <f t="shared" si="64"/>
        <v>0</v>
      </c>
      <c r="AJ68">
        <f t="shared" si="65"/>
        <v>0</v>
      </c>
      <c r="AK68">
        <f t="shared" si="65"/>
        <v>0</v>
      </c>
      <c r="AL68">
        <f t="shared" si="65"/>
        <v>0</v>
      </c>
      <c r="AM68">
        <f t="shared" si="65"/>
        <v>0</v>
      </c>
      <c r="AN68">
        <f t="shared" si="65"/>
        <v>0</v>
      </c>
      <c r="AO68">
        <f t="shared" si="65"/>
        <v>0</v>
      </c>
      <c r="AP68">
        <f t="shared" si="65"/>
        <v>0</v>
      </c>
      <c r="AQ68">
        <f t="shared" si="65"/>
        <v>0</v>
      </c>
      <c r="AR68">
        <f t="shared" si="65"/>
        <v>0</v>
      </c>
      <c r="AS68">
        <f t="shared" si="65"/>
        <v>0</v>
      </c>
      <c r="AT68">
        <f t="shared" si="66"/>
        <v>0</v>
      </c>
      <c r="AU68">
        <f t="shared" si="66"/>
        <v>0</v>
      </c>
      <c r="AV68">
        <f t="shared" si="66"/>
        <v>0</v>
      </c>
      <c r="AW68">
        <f t="shared" si="66"/>
        <v>0</v>
      </c>
      <c r="AX68">
        <f t="shared" si="66"/>
        <v>0</v>
      </c>
      <c r="AY68">
        <f t="shared" si="66"/>
        <v>0</v>
      </c>
      <c r="AZ68">
        <f t="shared" si="66"/>
        <v>0</v>
      </c>
      <c r="BA68">
        <f t="shared" si="66"/>
        <v>0</v>
      </c>
      <c r="BB68">
        <f t="shared" si="66"/>
        <v>0</v>
      </c>
      <c r="BC68">
        <f t="shared" si="66"/>
        <v>0</v>
      </c>
      <c r="BD68">
        <f t="shared" si="67"/>
        <v>0</v>
      </c>
      <c r="BE68">
        <f t="shared" si="67"/>
        <v>0</v>
      </c>
      <c r="BF68">
        <f t="shared" si="67"/>
        <v>0</v>
      </c>
      <c r="BG68">
        <f t="shared" si="67"/>
        <v>0</v>
      </c>
      <c r="BH68">
        <f t="shared" si="67"/>
        <v>0</v>
      </c>
      <c r="BI68">
        <f t="shared" si="67"/>
        <v>0</v>
      </c>
      <c r="BJ68">
        <f t="shared" si="67"/>
        <v>0</v>
      </c>
      <c r="BK68">
        <f t="shared" si="67"/>
        <v>0</v>
      </c>
      <c r="BL68">
        <f t="shared" si="67"/>
        <v>0</v>
      </c>
      <c r="BM68">
        <f t="shared" si="67"/>
        <v>0</v>
      </c>
      <c r="BN68">
        <f t="shared" si="68"/>
        <v>0</v>
      </c>
      <c r="BO68">
        <f t="shared" si="68"/>
        <v>0</v>
      </c>
      <c r="BP68">
        <f t="shared" si="68"/>
        <v>0</v>
      </c>
      <c r="BQ68">
        <f t="shared" si="68"/>
        <v>0</v>
      </c>
      <c r="BR68">
        <f t="shared" si="68"/>
        <v>0</v>
      </c>
      <c r="BS68">
        <f t="shared" si="68"/>
        <v>0</v>
      </c>
      <c r="BT68">
        <f t="shared" si="68"/>
        <v>0</v>
      </c>
      <c r="BU68">
        <f t="shared" si="68"/>
        <v>0</v>
      </c>
      <c r="BV68">
        <f t="shared" si="68"/>
        <v>0</v>
      </c>
      <c r="BW68">
        <f t="shared" si="68"/>
        <v>0</v>
      </c>
      <c r="BX68">
        <f t="shared" si="69"/>
        <v>0</v>
      </c>
      <c r="BY68">
        <f t="shared" si="69"/>
        <v>0</v>
      </c>
      <c r="BZ68">
        <f t="shared" si="69"/>
        <v>0</v>
      </c>
      <c r="CA68">
        <f t="shared" si="69"/>
        <v>0</v>
      </c>
      <c r="CB68">
        <f t="shared" si="69"/>
        <v>0</v>
      </c>
      <c r="CC68">
        <f t="shared" si="69"/>
        <v>0</v>
      </c>
      <c r="CD68">
        <f t="shared" si="69"/>
        <v>0</v>
      </c>
      <c r="CE68">
        <f t="shared" si="69"/>
        <v>0</v>
      </c>
      <c r="CF68">
        <f t="shared" si="69"/>
        <v>0</v>
      </c>
      <c r="CG68">
        <f t="shared" si="69"/>
        <v>0</v>
      </c>
      <c r="CH68">
        <f t="shared" si="70"/>
        <v>0</v>
      </c>
      <c r="CI68">
        <f t="shared" si="70"/>
        <v>0</v>
      </c>
      <c r="CJ68">
        <f t="shared" si="70"/>
        <v>0</v>
      </c>
      <c r="CK68">
        <f t="shared" si="70"/>
        <v>0</v>
      </c>
      <c r="CL68">
        <f t="shared" si="70"/>
        <v>0</v>
      </c>
      <c r="CM68">
        <f t="shared" si="70"/>
        <v>0</v>
      </c>
      <c r="CN68">
        <f t="shared" si="70"/>
        <v>0</v>
      </c>
      <c r="CO68">
        <f t="shared" si="70"/>
        <v>0</v>
      </c>
      <c r="CP68">
        <f t="shared" si="70"/>
        <v>0</v>
      </c>
      <c r="CQ68">
        <f t="shared" si="70"/>
        <v>0</v>
      </c>
      <c r="CR68">
        <f t="shared" si="71"/>
        <v>0</v>
      </c>
      <c r="CS68">
        <f t="shared" si="71"/>
        <v>0</v>
      </c>
      <c r="CT68">
        <f t="shared" si="71"/>
        <v>0</v>
      </c>
      <c r="CU68">
        <f t="shared" si="71"/>
        <v>0</v>
      </c>
      <c r="CV68">
        <f t="shared" si="71"/>
        <v>0</v>
      </c>
      <c r="CW68">
        <f t="shared" si="71"/>
        <v>0</v>
      </c>
      <c r="CX68">
        <f t="shared" si="71"/>
        <v>0</v>
      </c>
      <c r="CY68">
        <f t="shared" si="71"/>
        <v>0</v>
      </c>
      <c r="CZ68">
        <f t="shared" si="71"/>
        <v>0</v>
      </c>
      <c r="DA68">
        <f t="shared" si="71"/>
        <v>0</v>
      </c>
    </row>
    <row r="69" spans="3:105" ht="12.75">
      <c r="C69">
        <v>0.011638322708382831</v>
      </c>
      <c r="D69">
        <f>IF($D$7=$A$25,Daten!G65,IF($D$7=$A$26,Daten!L65,IF($D$7=$A$27,Daten!H65,IF($D$7=$A$28,Daten!I65,IF($D$7=$A$29,Daten!K65,IF($D$7=$A$30,Daten!J65))))))</f>
        <v>1.6031061918111629</v>
      </c>
      <c r="F69">
        <f t="shared" si="62"/>
        <v>0</v>
      </c>
      <c r="G69">
        <f t="shared" si="62"/>
        <v>0</v>
      </c>
      <c r="H69">
        <f t="shared" si="62"/>
        <v>0</v>
      </c>
      <c r="I69">
        <f t="shared" si="62"/>
        <v>0</v>
      </c>
      <c r="J69">
        <f t="shared" si="62"/>
        <v>0</v>
      </c>
      <c r="K69">
        <f t="shared" si="62"/>
        <v>0</v>
      </c>
      <c r="L69">
        <f t="shared" si="62"/>
        <v>1</v>
      </c>
      <c r="M69">
        <f t="shared" si="62"/>
        <v>0</v>
      </c>
      <c r="N69">
        <f t="shared" si="62"/>
        <v>0</v>
      </c>
      <c r="O69">
        <f t="shared" si="62"/>
        <v>0</v>
      </c>
      <c r="P69">
        <f t="shared" si="63"/>
        <v>0</v>
      </c>
      <c r="Q69">
        <f t="shared" si="63"/>
        <v>0</v>
      </c>
      <c r="R69">
        <f t="shared" si="63"/>
        <v>0</v>
      </c>
      <c r="S69">
        <f t="shared" si="63"/>
        <v>0</v>
      </c>
      <c r="T69">
        <f t="shared" si="63"/>
        <v>0</v>
      </c>
      <c r="U69">
        <f t="shared" si="63"/>
        <v>0</v>
      </c>
      <c r="V69">
        <f t="shared" si="63"/>
        <v>0</v>
      </c>
      <c r="W69">
        <f t="shared" si="63"/>
        <v>0</v>
      </c>
      <c r="X69">
        <f t="shared" si="63"/>
        <v>0</v>
      </c>
      <c r="Y69">
        <f t="shared" si="63"/>
        <v>0</v>
      </c>
      <c r="Z69">
        <f t="shared" si="64"/>
        <v>0</v>
      </c>
      <c r="AA69">
        <f t="shared" si="64"/>
        <v>0</v>
      </c>
      <c r="AB69">
        <f t="shared" si="64"/>
        <v>0</v>
      </c>
      <c r="AC69">
        <f t="shared" si="64"/>
        <v>0</v>
      </c>
      <c r="AD69">
        <f t="shared" si="64"/>
        <v>0</v>
      </c>
      <c r="AE69">
        <f t="shared" si="64"/>
        <v>0</v>
      </c>
      <c r="AF69">
        <f t="shared" si="64"/>
        <v>0</v>
      </c>
      <c r="AG69">
        <f t="shared" si="64"/>
        <v>0</v>
      </c>
      <c r="AH69">
        <f t="shared" si="64"/>
        <v>0</v>
      </c>
      <c r="AI69">
        <f t="shared" si="64"/>
        <v>0</v>
      </c>
      <c r="AJ69">
        <f t="shared" si="65"/>
        <v>0</v>
      </c>
      <c r="AK69">
        <f t="shared" si="65"/>
        <v>0</v>
      </c>
      <c r="AL69">
        <f t="shared" si="65"/>
        <v>0</v>
      </c>
      <c r="AM69">
        <f t="shared" si="65"/>
        <v>0</v>
      </c>
      <c r="AN69">
        <f t="shared" si="65"/>
        <v>0</v>
      </c>
      <c r="AO69">
        <f t="shared" si="65"/>
        <v>0</v>
      </c>
      <c r="AP69">
        <f t="shared" si="65"/>
        <v>0</v>
      </c>
      <c r="AQ69">
        <f t="shared" si="65"/>
        <v>0</v>
      </c>
      <c r="AR69">
        <f t="shared" si="65"/>
        <v>0</v>
      </c>
      <c r="AS69">
        <f t="shared" si="65"/>
        <v>0</v>
      </c>
      <c r="AT69">
        <f t="shared" si="66"/>
        <v>0</v>
      </c>
      <c r="AU69">
        <f t="shared" si="66"/>
        <v>0</v>
      </c>
      <c r="AV69">
        <f t="shared" si="66"/>
        <v>0</v>
      </c>
      <c r="AW69">
        <f t="shared" si="66"/>
        <v>0</v>
      </c>
      <c r="AX69">
        <f t="shared" si="66"/>
        <v>0</v>
      </c>
      <c r="AY69">
        <f t="shared" si="66"/>
        <v>0</v>
      </c>
      <c r="AZ69">
        <f t="shared" si="66"/>
        <v>0</v>
      </c>
      <c r="BA69">
        <f t="shared" si="66"/>
        <v>0</v>
      </c>
      <c r="BB69">
        <f t="shared" si="66"/>
        <v>0</v>
      </c>
      <c r="BC69">
        <f t="shared" si="66"/>
        <v>0</v>
      </c>
      <c r="BD69">
        <f t="shared" si="67"/>
        <v>0</v>
      </c>
      <c r="BE69">
        <f t="shared" si="67"/>
        <v>0</v>
      </c>
      <c r="BF69">
        <f t="shared" si="67"/>
        <v>0</v>
      </c>
      <c r="BG69">
        <f t="shared" si="67"/>
        <v>0</v>
      </c>
      <c r="BH69">
        <f t="shared" si="67"/>
        <v>0</v>
      </c>
      <c r="BI69">
        <f t="shared" si="67"/>
        <v>0</v>
      </c>
      <c r="BJ69">
        <f t="shared" si="67"/>
        <v>0</v>
      </c>
      <c r="BK69">
        <f t="shared" si="67"/>
        <v>0</v>
      </c>
      <c r="BL69">
        <f t="shared" si="67"/>
        <v>0</v>
      </c>
      <c r="BM69">
        <f t="shared" si="67"/>
        <v>0</v>
      </c>
      <c r="BN69">
        <f t="shared" si="68"/>
        <v>0</v>
      </c>
      <c r="BO69">
        <f t="shared" si="68"/>
        <v>0</v>
      </c>
      <c r="BP69">
        <f t="shared" si="68"/>
        <v>0</v>
      </c>
      <c r="BQ69">
        <f t="shared" si="68"/>
        <v>0</v>
      </c>
      <c r="BR69">
        <f t="shared" si="68"/>
        <v>0</v>
      </c>
      <c r="BS69">
        <f t="shared" si="68"/>
        <v>0</v>
      </c>
      <c r="BT69">
        <f t="shared" si="68"/>
        <v>0</v>
      </c>
      <c r="BU69">
        <f t="shared" si="68"/>
        <v>0</v>
      </c>
      <c r="BV69">
        <f t="shared" si="68"/>
        <v>0</v>
      </c>
      <c r="BW69">
        <f t="shared" si="68"/>
        <v>0</v>
      </c>
      <c r="BX69">
        <f t="shared" si="69"/>
        <v>0</v>
      </c>
      <c r="BY69">
        <f t="shared" si="69"/>
        <v>0</v>
      </c>
      <c r="BZ69">
        <f t="shared" si="69"/>
        <v>0</v>
      </c>
      <c r="CA69">
        <f t="shared" si="69"/>
        <v>0</v>
      </c>
      <c r="CB69">
        <f t="shared" si="69"/>
        <v>0</v>
      </c>
      <c r="CC69">
        <f t="shared" si="69"/>
        <v>0</v>
      </c>
      <c r="CD69">
        <f t="shared" si="69"/>
        <v>0</v>
      </c>
      <c r="CE69">
        <f t="shared" si="69"/>
        <v>0</v>
      </c>
      <c r="CF69">
        <f t="shared" si="69"/>
        <v>0</v>
      </c>
      <c r="CG69">
        <f t="shared" si="69"/>
        <v>0</v>
      </c>
      <c r="CH69">
        <f t="shared" si="70"/>
        <v>0</v>
      </c>
      <c r="CI69">
        <f t="shared" si="70"/>
        <v>0</v>
      </c>
      <c r="CJ69">
        <f t="shared" si="70"/>
        <v>0</v>
      </c>
      <c r="CK69">
        <f t="shared" si="70"/>
        <v>0</v>
      </c>
      <c r="CL69">
        <f t="shared" si="70"/>
        <v>0</v>
      </c>
      <c r="CM69">
        <f t="shared" si="70"/>
        <v>0</v>
      </c>
      <c r="CN69">
        <f t="shared" si="70"/>
        <v>0</v>
      </c>
      <c r="CO69">
        <f t="shared" si="70"/>
        <v>0</v>
      </c>
      <c r="CP69">
        <f t="shared" si="70"/>
        <v>0</v>
      </c>
      <c r="CQ69">
        <f t="shared" si="70"/>
        <v>0</v>
      </c>
      <c r="CR69">
        <f t="shared" si="71"/>
        <v>0</v>
      </c>
      <c r="CS69">
        <f t="shared" si="71"/>
        <v>0</v>
      </c>
      <c r="CT69">
        <f t="shared" si="71"/>
        <v>0</v>
      </c>
      <c r="CU69">
        <f t="shared" si="71"/>
        <v>0</v>
      </c>
      <c r="CV69">
        <f t="shared" si="71"/>
        <v>0</v>
      </c>
      <c r="CW69">
        <f t="shared" si="71"/>
        <v>0</v>
      </c>
      <c r="CX69">
        <f t="shared" si="71"/>
        <v>0</v>
      </c>
      <c r="CY69">
        <f t="shared" si="71"/>
        <v>0</v>
      </c>
      <c r="CZ69">
        <f t="shared" si="71"/>
        <v>0</v>
      </c>
      <c r="DA69">
        <f t="shared" si="71"/>
        <v>0</v>
      </c>
    </row>
    <row r="70" spans="3:105" ht="12.75">
      <c r="C70">
        <v>0.0014030987152866548</v>
      </c>
      <c r="D70">
        <f>IF($D$7=$A$25,Daten!G66,IF($D$7=$A$26,Daten!L66,IF($D$7=$A$27,Daten!H66,IF($D$7=$A$28,Daten!I66,IF($D$7=$A$29,Daten!K66,IF($D$7=$A$30,Daten!J66))))))</f>
        <v>2.4982948007638273</v>
      </c>
      <c r="F70">
        <f aca="true" t="shared" si="72" ref="F70:O79">IF(AND($D70&gt;F$7,$D70&lt;=F$8),1,0)</f>
        <v>0</v>
      </c>
      <c r="G70">
        <f t="shared" si="72"/>
        <v>0</v>
      </c>
      <c r="H70">
        <f t="shared" si="72"/>
        <v>0</v>
      </c>
      <c r="I70">
        <f t="shared" si="72"/>
        <v>0</v>
      </c>
      <c r="J70">
        <f t="shared" si="72"/>
        <v>0</v>
      </c>
      <c r="K70">
        <f t="shared" si="72"/>
        <v>0</v>
      </c>
      <c r="L70">
        <f t="shared" si="72"/>
        <v>0</v>
      </c>
      <c r="M70">
        <f t="shared" si="72"/>
        <v>0</v>
      </c>
      <c r="N70">
        <f t="shared" si="72"/>
        <v>0</v>
      </c>
      <c r="O70">
        <f t="shared" si="72"/>
        <v>0</v>
      </c>
      <c r="P70">
        <f aca="true" t="shared" si="73" ref="P70:Y79">IF(AND($D70&gt;P$7,$D70&lt;=P$8),1,0)</f>
        <v>1</v>
      </c>
      <c r="Q70">
        <f t="shared" si="73"/>
        <v>0</v>
      </c>
      <c r="R70">
        <f t="shared" si="73"/>
        <v>0</v>
      </c>
      <c r="S70">
        <f t="shared" si="73"/>
        <v>0</v>
      </c>
      <c r="T70">
        <f t="shared" si="73"/>
        <v>0</v>
      </c>
      <c r="U70">
        <f t="shared" si="73"/>
        <v>0</v>
      </c>
      <c r="V70">
        <f t="shared" si="73"/>
        <v>0</v>
      </c>
      <c r="W70">
        <f t="shared" si="73"/>
        <v>0</v>
      </c>
      <c r="X70">
        <f t="shared" si="73"/>
        <v>0</v>
      </c>
      <c r="Y70">
        <f t="shared" si="73"/>
        <v>0</v>
      </c>
      <c r="Z70">
        <f aca="true" t="shared" si="74" ref="Z70:AI79">IF(AND($D70&gt;Z$7,$D70&lt;=Z$8),1,0)</f>
        <v>0</v>
      </c>
      <c r="AA70">
        <f t="shared" si="74"/>
        <v>0</v>
      </c>
      <c r="AB70">
        <f t="shared" si="74"/>
        <v>0</v>
      </c>
      <c r="AC70">
        <f t="shared" si="74"/>
        <v>0</v>
      </c>
      <c r="AD70">
        <f t="shared" si="74"/>
        <v>0</v>
      </c>
      <c r="AE70">
        <f t="shared" si="74"/>
        <v>0</v>
      </c>
      <c r="AF70">
        <f t="shared" si="74"/>
        <v>0</v>
      </c>
      <c r="AG70">
        <f t="shared" si="74"/>
        <v>0</v>
      </c>
      <c r="AH70">
        <f t="shared" si="74"/>
        <v>0</v>
      </c>
      <c r="AI70">
        <f t="shared" si="74"/>
        <v>0</v>
      </c>
      <c r="AJ70">
        <f aca="true" t="shared" si="75" ref="AJ70:AS79">IF(AND($D70&gt;AJ$7,$D70&lt;=AJ$8),1,0)</f>
        <v>0</v>
      </c>
      <c r="AK70">
        <f t="shared" si="75"/>
        <v>0</v>
      </c>
      <c r="AL70">
        <f t="shared" si="75"/>
        <v>0</v>
      </c>
      <c r="AM70">
        <f t="shared" si="75"/>
        <v>0</v>
      </c>
      <c r="AN70">
        <f t="shared" si="75"/>
        <v>0</v>
      </c>
      <c r="AO70">
        <f t="shared" si="75"/>
        <v>0</v>
      </c>
      <c r="AP70">
        <f t="shared" si="75"/>
        <v>0</v>
      </c>
      <c r="AQ70">
        <f t="shared" si="75"/>
        <v>0</v>
      </c>
      <c r="AR70">
        <f t="shared" si="75"/>
        <v>0</v>
      </c>
      <c r="AS70">
        <f t="shared" si="75"/>
        <v>0</v>
      </c>
      <c r="AT70">
        <f aca="true" t="shared" si="76" ref="AT70:BC79">IF(AND($D70&gt;AT$7,$D70&lt;=AT$8),1,0)</f>
        <v>0</v>
      </c>
      <c r="AU70">
        <f t="shared" si="76"/>
        <v>0</v>
      </c>
      <c r="AV70">
        <f t="shared" si="76"/>
        <v>0</v>
      </c>
      <c r="AW70">
        <f t="shared" si="76"/>
        <v>0</v>
      </c>
      <c r="AX70">
        <f t="shared" si="76"/>
        <v>0</v>
      </c>
      <c r="AY70">
        <f t="shared" si="76"/>
        <v>0</v>
      </c>
      <c r="AZ70">
        <f t="shared" si="76"/>
        <v>0</v>
      </c>
      <c r="BA70">
        <f t="shared" si="76"/>
        <v>0</v>
      </c>
      <c r="BB70">
        <f t="shared" si="76"/>
        <v>0</v>
      </c>
      <c r="BC70">
        <f t="shared" si="76"/>
        <v>0</v>
      </c>
      <c r="BD70">
        <f aca="true" t="shared" si="77" ref="BD70:BM79">IF(AND($D70&gt;BD$7,$D70&lt;=BD$8),1,0)</f>
        <v>0</v>
      </c>
      <c r="BE70">
        <f t="shared" si="77"/>
        <v>0</v>
      </c>
      <c r="BF70">
        <f t="shared" si="77"/>
        <v>0</v>
      </c>
      <c r="BG70">
        <f t="shared" si="77"/>
        <v>0</v>
      </c>
      <c r="BH70">
        <f t="shared" si="77"/>
        <v>0</v>
      </c>
      <c r="BI70">
        <f t="shared" si="77"/>
        <v>0</v>
      </c>
      <c r="BJ70">
        <f t="shared" si="77"/>
        <v>0</v>
      </c>
      <c r="BK70">
        <f t="shared" si="77"/>
        <v>0</v>
      </c>
      <c r="BL70">
        <f t="shared" si="77"/>
        <v>0</v>
      </c>
      <c r="BM70">
        <f t="shared" si="77"/>
        <v>0</v>
      </c>
      <c r="BN70">
        <f aca="true" t="shared" si="78" ref="BN70:BW79">IF(AND($D70&gt;BN$7,$D70&lt;=BN$8),1,0)</f>
        <v>0</v>
      </c>
      <c r="BO70">
        <f t="shared" si="78"/>
        <v>0</v>
      </c>
      <c r="BP70">
        <f t="shared" si="78"/>
        <v>0</v>
      </c>
      <c r="BQ70">
        <f t="shared" si="78"/>
        <v>0</v>
      </c>
      <c r="BR70">
        <f t="shared" si="78"/>
        <v>0</v>
      </c>
      <c r="BS70">
        <f t="shared" si="78"/>
        <v>0</v>
      </c>
      <c r="BT70">
        <f t="shared" si="78"/>
        <v>0</v>
      </c>
      <c r="BU70">
        <f t="shared" si="78"/>
        <v>0</v>
      </c>
      <c r="BV70">
        <f t="shared" si="78"/>
        <v>0</v>
      </c>
      <c r="BW70">
        <f t="shared" si="78"/>
        <v>0</v>
      </c>
      <c r="BX70">
        <f aca="true" t="shared" si="79" ref="BX70:CG79">IF(AND($D70&gt;BX$7,$D70&lt;=BX$8),1,0)</f>
        <v>0</v>
      </c>
      <c r="BY70">
        <f t="shared" si="79"/>
        <v>0</v>
      </c>
      <c r="BZ70">
        <f t="shared" si="79"/>
        <v>0</v>
      </c>
      <c r="CA70">
        <f t="shared" si="79"/>
        <v>0</v>
      </c>
      <c r="CB70">
        <f t="shared" si="79"/>
        <v>0</v>
      </c>
      <c r="CC70">
        <f t="shared" si="79"/>
        <v>0</v>
      </c>
      <c r="CD70">
        <f t="shared" si="79"/>
        <v>0</v>
      </c>
      <c r="CE70">
        <f t="shared" si="79"/>
        <v>0</v>
      </c>
      <c r="CF70">
        <f t="shared" si="79"/>
        <v>0</v>
      </c>
      <c r="CG70">
        <f t="shared" si="79"/>
        <v>0</v>
      </c>
      <c r="CH70">
        <f aca="true" t="shared" si="80" ref="CH70:CQ79">IF(AND($D70&gt;CH$7,$D70&lt;=CH$8),1,0)</f>
        <v>0</v>
      </c>
      <c r="CI70">
        <f t="shared" si="80"/>
        <v>0</v>
      </c>
      <c r="CJ70">
        <f t="shared" si="80"/>
        <v>0</v>
      </c>
      <c r="CK70">
        <f t="shared" si="80"/>
        <v>0</v>
      </c>
      <c r="CL70">
        <f t="shared" si="80"/>
        <v>0</v>
      </c>
      <c r="CM70">
        <f t="shared" si="80"/>
        <v>0</v>
      </c>
      <c r="CN70">
        <f t="shared" si="80"/>
        <v>0</v>
      </c>
      <c r="CO70">
        <f t="shared" si="80"/>
        <v>0</v>
      </c>
      <c r="CP70">
        <f t="shared" si="80"/>
        <v>0</v>
      </c>
      <c r="CQ70">
        <f t="shared" si="80"/>
        <v>0</v>
      </c>
      <c r="CR70">
        <f aca="true" t="shared" si="81" ref="CR70:DA79">IF(AND($D70&gt;CR$7,$D70&lt;=CR$8),1,0)</f>
        <v>0</v>
      </c>
      <c r="CS70">
        <f t="shared" si="81"/>
        <v>0</v>
      </c>
      <c r="CT70">
        <f t="shared" si="81"/>
        <v>0</v>
      </c>
      <c r="CU70">
        <f t="shared" si="81"/>
        <v>0</v>
      </c>
      <c r="CV70">
        <f t="shared" si="81"/>
        <v>0</v>
      </c>
      <c r="CW70">
        <f t="shared" si="81"/>
        <v>0</v>
      </c>
      <c r="CX70">
        <f t="shared" si="81"/>
        <v>0</v>
      </c>
      <c r="CY70">
        <f t="shared" si="81"/>
        <v>0</v>
      </c>
      <c r="CZ70">
        <f t="shared" si="81"/>
        <v>0</v>
      </c>
      <c r="DA70">
        <f t="shared" si="81"/>
        <v>0</v>
      </c>
    </row>
    <row r="71" spans="3:105" ht="12.75">
      <c r="C71">
        <v>0.012508231159103156</v>
      </c>
      <c r="D71">
        <f>IF($D$7=$A$25,Daten!G67,IF($D$7=$A$26,Daten!L67,IF($D$7=$A$27,Daten!H67,IF($D$7=$A$28,Daten!I67,IF($D$7=$A$29,Daten!K67,IF($D$7=$A$30,Daten!J67))))))</f>
        <v>1.5577248112060975</v>
      </c>
      <c r="F71">
        <f t="shared" si="72"/>
        <v>0</v>
      </c>
      <c r="G71">
        <f t="shared" si="72"/>
        <v>0</v>
      </c>
      <c r="H71">
        <f t="shared" si="72"/>
        <v>0</v>
      </c>
      <c r="I71">
        <f t="shared" si="72"/>
        <v>0</v>
      </c>
      <c r="J71">
        <f t="shared" si="72"/>
        <v>0</v>
      </c>
      <c r="K71">
        <f t="shared" si="72"/>
        <v>0</v>
      </c>
      <c r="L71">
        <f t="shared" si="72"/>
        <v>1</v>
      </c>
      <c r="M71">
        <f t="shared" si="72"/>
        <v>0</v>
      </c>
      <c r="N71">
        <f t="shared" si="72"/>
        <v>0</v>
      </c>
      <c r="O71">
        <f t="shared" si="72"/>
        <v>0</v>
      </c>
      <c r="P71">
        <f t="shared" si="73"/>
        <v>0</v>
      </c>
      <c r="Q71">
        <f t="shared" si="73"/>
        <v>0</v>
      </c>
      <c r="R71">
        <f t="shared" si="73"/>
        <v>0</v>
      </c>
      <c r="S71">
        <f t="shared" si="73"/>
        <v>0</v>
      </c>
      <c r="T71">
        <f t="shared" si="73"/>
        <v>0</v>
      </c>
      <c r="U71">
        <f t="shared" si="73"/>
        <v>0</v>
      </c>
      <c r="V71">
        <f t="shared" si="73"/>
        <v>0</v>
      </c>
      <c r="W71">
        <f t="shared" si="73"/>
        <v>0</v>
      </c>
      <c r="X71">
        <f t="shared" si="73"/>
        <v>0</v>
      </c>
      <c r="Y71">
        <f t="shared" si="73"/>
        <v>0</v>
      </c>
      <c r="Z71">
        <f t="shared" si="74"/>
        <v>0</v>
      </c>
      <c r="AA71">
        <f t="shared" si="74"/>
        <v>0</v>
      </c>
      <c r="AB71">
        <f t="shared" si="74"/>
        <v>0</v>
      </c>
      <c r="AC71">
        <f t="shared" si="74"/>
        <v>0</v>
      </c>
      <c r="AD71">
        <f t="shared" si="74"/>
        <v>0</v>
      </c>
      <c r="AE71">
        <f t="shared" si="74"/>
        <v>0</v>
      </c>
      <c r="AF71">
        <f t="shared" si="74"/>
        <v>0</v>
      </c>
      <c r="AG71">
        <f t="shared" si="74"/>
        <v>0</v>
      </c>
      <c r="AH71">
        <f t="shared" si="74"/>
        <v>0</v>
      </c>
      <c r="AI71">
        <f t="shared" si="74"/>
        <v>0</v>
      </c>
      <c r="AJ71">
        <f t="shared" si="75"/>
        <v>0</v>
      </c>
      <c r="AK71">
        <f t="shared" si="75"/>
        <v>0</v>
      </c>
      <c r="AL71">
        <f t="shared" si="75"/>
        <v>0</v>
      </c>
      <c r="AM71">
        <f t="shared" si="75"/>
        <v>0</v>
      </c>
      <c r="AN71">
        <f t="shared" si="75"/>
        <v>0</v>
      </c>
      <c r="AO71">
        <f t="shared" si="75"/>
        <v>0</v>
      </c>
      <c r="AP71">
        <f t="shared" si="75"/>
        <v>0</v>
      </c>
      <c r="AQ71">
        <f t="shared" si="75"/>
        <v>0</v>
      </c>
      <c r="AR71">
        <f t="shared" si="75"/>
        <v>0</v>
      </c>
      <c r="AS71">
        <f t="shared" si="75"/>
        <v>0</v>
      </c>
      <c r="AT71">
        <f t="shared" si="76"/>
        <v>0</v>
      </c>
      <c r="AU71">
        <f t="shared" si="76"/>
        <v>0</v>
      </c>
      <c r="AV71">
        <f t="shared" si="76"/>
        <v>0</v>
      </c>
      <c r="AW71">
        <f t="shared" si="76"/>
        <v>0</v>
      </c>
      <c r="AX71">
        <f t="shared" si="76"/>
        <v>0</v>
      </c>
      <c r="AY71">
        <f t="shared" si="76"/>
        <v>0</v>
      </c>
      <c r="AZ71">
        <f t="shared" si="76"/>
        <v>0</v>
      </c>
      <c r="BA71">
        <f t="shared" si="76"/>
        <v>0</v>
      </c>
      <c r="BB71">
        <f t="shared" si="76"/>
        <v>0</v>
      </c>
      <c r="BC71">
        <f t="shared" si="76"/>
        <v>0</v>
      </c>
      <c r="BD71">
        <f t="shared" si="77"/>
        <v>0</v>
      </c>
      <c r="BE71">
        <f t="shared" si="77"/>
        <v>0</v>
      </c>
      <c r="BF71">
        <f t="shared" si="77"/>
        <v>0</v>
      </c>
      <c r="BG71">
        <f t="shared" si="77"/>
        <v>0</v>
      </c>
      <c r="BH71">
        <f t="shared" si="77"/>
        <v>0</v>
      </c>
      <c r="BI71">
        <f t="shared" si="77"/>
        <v>0</v>
      </c>
      <c r="BJ71">
        <f t="shared" si="77"/>
        <v>0</v>
      </c>
      <c r="BK71">
        <f t="shared" si="77"/>
        <v>0</v>
      </c>
      <c r="BL71">
        <f t="shared" si="77"/>
        <v>0</v>
      </c>
      <c r="BM71">
        <f t="shared" si="77"/>
        <v>0</v>
      </c>
      <c r="BN71">
        <f t="shared" si="78"/>
        <v>0</v>
      </c>
      <c r="BO71">
        <f t="shared" si="78"/>
        <v>0</v>
      </c>
      <c r="BP71">
        <f t="shared" si="78"/>
        <v>0</v>
      </c>
      <c r="BQ71">
        <f t="shared" si="78"/>
        <v>0</v>
      </c>
      <c r="BR71">
        <f t="shared" si="78"/>
        <v>0</v>
      </c>
      <c r="BS71">
        <f t="shared" si="78"/>
        <v>0</v>
      </c>
      <c r="BT71">
        <f t="shared" si="78"/>
        <v>0</v>
      </c>
      <c r="BU71">
        <f t="shared" si="78"/>
        <v>0</v>
      </c>
      <c r="BV71">
        <f t="shared" si="78"/>
        <v>0</v>
      </c>
      <c r="BW71">
        <f t="shared" si="78"/>
        <v>0</v>
      </c>
      <c r="BX71">
        <f t="shared" si="79"/>
        <v>0</v>
      </c>
      <c r="BY71">
        <f t="shared" si="79"/>
        <v>0</v>
      </c>
      <c r="BZ71">
        <f t="shared" si="79"/>
        <v>0</v>
      </c>
      <c r="CA71">
        <f t="shared" si="79"/>
        <v>0</v>
      </c>
      <c r="CB71">
        <f t="shared" si="79"/>
        <v>0</v>
      </c>
      <c r="CC71">
        <f t="shared" si="79"/>
        <v>0</v>
      </c>
      <c r="CD71">
        <f t="shared" si="79"/>
        <v>0</v>
      </c>
      <c r="CE71">
        <f t="shared" si="79"/>
        <v>0</v>
      </c>
      <c r="CF71">
        <f t="shared" si="79"/>
        <v>0</v>
      </c>
      <c r="CG71">
        <f t="shared" si="79"/>
        <v>0</v>
      </c>
      <c r="CH71">
        <f t="shared" si="80"/>
        <v>0</v>
      </c>
      <c r="CI71">
        <f t="shared" si="80"/>
        <v>0</v>
      </c>
      <c r="CJ71">
        <f t="shared" si="80"/>
        <v>0</v>
      </c>
      <c r="CK71">
        <f t="shared" si="80"/>
        <v>0</v>
      </c>
      <c r="CL71">
        <f t="shared" si="80"/>
        <v>0</v>
      </c>
      <c r="CM71">
        <f t="shared" si="80"/>
        <v>0</v>
      </c>
      <c r="CN71">
        <f t="shared" si="80"/>
        <v>0</v>
      </c>
      <c r="CO71">
        <f t="shared" si="80"/>
        <v>0</v>
      </c>
      <c r="CP71">
        <f t="shared" si="80"/>
        <v>0</v>
      </c>
      <c r="CQ71">
        <f t="shared" si="80"/>
        <v>0</v>
      </c>
      <c r="CR71">
        <f t="shared" si="81"/>
        <v>0</v>
      </c>
      <c r="CS71">
        <f t="shared" si="81"/>
        <v>0</v>
      </c>
      <c r="CT71">
        <f t="shared" si="81"/>
        <v>0</v>
      </c>
      <c r="CU71">
        <f t="shared" si="81"/>
        <v>0</v>
      </c>
      <c r="CV71">
        <f t="shared" si="81"/>
        <v>0</v>
      </c>
      <c r="CW71">
        <f t="shared" si="81"/>
        <v>0</v>
      </c>
      <c r="CX71">
        <f t="shared" si="81"/>
        <v>0</v>
      </c>
      <c r="CY71">
        <f t="shared" si="81"/>
        <v>0</v>
      </c>
      <c r="CZ71">
        <f t="shared" si="81"/>
        <v>0</v>
      </c>
      <c r="DA71">
        <f t="shared" si="81"/>
        <v>0</v>
      </c>
    </row>
    <row r="72" spans="3:105" ht="12.75">
      <c r="C72">
        <v>0.0003020077210255101</v>
      </c>
      <c r="D72">
        <f>IF($D$7=$A$25,Daten!G68,IF($D$7=$A$26,Daten!L68,IF($D$7=$A$27,Daten!H68,IF($D$7=$A$28,Daten!I68,IF($D$7=$A$29,Daten!K68,IF($D$7=$A$30,Daten!J68))))))</f>
        <v>1.8951284892094753</v>
      </c>
      <c r="F72">
        <f t="shared" si="72"/>
        <v>0</v>
      </c>
      <c r="G72">
        <f t="shared" si="72"/>
        <v>0</v>
      </c>
      <c r="H72">
        <f t="shared" si="72"/>
        <v>0</v>
      </c>
      <c r="I72">
        <f t="shared" si="72"/>
        <v>0</v>
      </c>
      <c r="J72">
        <f t="shared" si="72"/>
        <v>0</v>
      </c>
      <c r="K72">
        <f t="shared" si="72"/>
        <v>0</v>
      </c>
      <c r="L72">
        <f t="shared" si="72"/>
        <v>0</v>
      </c>
      <c r="M72">
        <f t="shared" si="72"/>
        <v>0</v>
      </c>
      <c r="N72">
        <f t="shared" si="72"/>
        <v>1</v>
      </c>
      <c r="O72">
        <f t="shared" si="72"/>
        <v>0</v>
      </c>
      <c r="P72">
        <f t="shared" si="73"/>
        <v>0</v>
      </c>
      <c r="Q72">
        <f t="shared" si="73"/>
        <v>0</v>
      </c>
      <c r="R72">
        <f t="shared" si="73"/>
        <v>0</v>
      </c>
      <c r="S72">
        <f t="shared" si="73"/>
        <v>0</v>
      </c>
      <c r="T72">
        <f t="shared" si="73"/>
        <v>0</v>
      </c>
      <c r="U72">
        <f t="shared" si="73"/>
        <v>0</v>
      </c>
      <c r="V72">
        <f t="shared" si="73"/>
        <v>0</v>
      </c>
      <c r="W72">
        <f t="shared" si="73"/>
        <v>0</v>
      </c>
      <c r="X72">
        <f t="shared" si="73"/>
        <v>0</v>
      </c>
      <c r="Y72">
        <f t="shared" si="73"/>
        <v>0</v>
      </c>
      <c r="Z72">
        <f t="shared" si="74"/>
        <v>0</v>
      </c>
      <c r="AA72">
        <f t="shared" si="74"/>
        <v>0</v>
      </c>
      <c r="AB72">
        <f t="shared" si="74"/>
        <v>0</v>
      </c>
      <c r="AC72">
        <f t="shared" si="74"/>
        <v>0</v>
      </c>
      <c r="AD72">
        <f t="shared" si="74"/>
        <v>0</v>
      </c>
      <c r="AE72">
        <f t="shared" si="74"/>
        <v>0</v>
      </c>
      <c r="AF72">
        <f t="shared" si="74"/>
        <v>0</v>
      </c>
      <c r="AG72">
        <f t="shared" si="74"/>
        <v>0</v>
      </c>
      <c r="AH72">
        <f t="shared" si="74"/>
        <v>0</v>
      </c>
      <c r="AI72">
        <f t="shared" si="74"/>
        <v>0</v>
      </c>
      <c r="AJ72">
        <f t="shared" si="75"/>
        <v>0</v>
      </c>
      <c r="AK72">
        <f t="shared" si="75"/>
        <v>0</v>
      </c>
      <c r="AL72">
        <f t="shared" si="75"/>
        <v>0</v>
      </c>
      <c r="AM72">
        <f t="shared" si="75"/>
        <v>0</v>
      </c>
      <c r="AN72">
        <f t="shared" si="75"/>
        <v>0</v>
      </c>
      <c r="AO72">
        <f t="shared" si="75"/>
        <v>0</v>
      </c>
      <c r="AP72">
        <f t="shared" si="75"/>
        <v>0</v>
      </c>
      <c r="AQ72">
        <f t="shared" si="75"/>
        <v>0</v>
      </c>
      <c r="AR72">
        <f t="shared" si="75"/>
        <v>0</v>
      </c>
      <c r="AS72">
        <f t="shared" si="75"/>
        <v>0</v>
      </c>
      <c r="AT72">
        <f t="shared" si="76"/>
        <v>0</v>
      </c>
      <c r="AU72">
        <f t="shared" si="76"/>
        <v>0</v>
      </c>
      <c r="AV72">
        <f t="shared" si="76"/>
        <v>0</v>
      </c>
      <c r="AW72">
        <f t="shared" si="76"/>
        <v>0</v>
      </c>
      <c r="AX72">
        <f t="shared" si="76"/>
        <v>0</v>
      </c>
      <c r="AY72">
        <f t="shared" si="76"/>
        <v>0</v>
      </c>
      <c r="AZ72">
        <f t="shared" si="76"/>
        <v>0</v>
      </c>
      <c r="BA72">
        <f t="shared" si="76"/>
        <v>0</v>
      </c>
      <c r="BB72">
        <f t="shared" si="76"/>
        <v>0</v>
      </c>
      <c r="BC72">
        <f t="shared" si="76"/>
        <v>0</v>
      </c>
      <c r="BD72">
        <f t="shared" si="77"/>
        <v>0</v>
      </c>
      <c r="BE72">
        <f t="shared" si="77"/>
        <v>0</v>
      </c>
      <c r="BF72">
        <f t="shared" si="77"/>
        <v>0</v>
      </c>
      <c r="BG72">
        <f t="shared" si="77"/>
        <v>0</v>
      </c>
      <c r="BH72">
        <f t="shared" si="77"/>
        <v>0</v>
      </c>
      <c r="BI72">
        <f t="shared" si="77"/>
        <v>0</v>
      </c>
      <c r="BJ72">
        <f t="shared" si="77"/>
        <v>0</v>
      </c>
      <c r="BK72">
        <f t="shared" si="77"/>
        <v>0</v>
      </c>
      <c r="BL72">
        <f t="shared" si="77"/>
        <v>0</v>
      </c>
      <c r="BM72">
        <f t="shared" si="77"/>
        <v>0</v>
      </c>
      <c r="BN72">
        <f t="shared" si="78"/>
        <v>0</v>
      </c>
      <c r="BO72">
        <f t="shared" si="78"/>
        <v>0</v>
      </c>
      <c r="BP72">
        <f t="shared" si="78"/>
        <v>0</v>
      </c>
      <c r="BQ72">
        <f t="shared" si="78"/>
        <v>0</v>
      </c>
      <c r="BR72">
        <f t="shared" si="78"/>
        <v>0</v>
      </c>
      <c r="BS72">
        <f t="shared" si="78"/>
        <v>0</v>
      </c>
      <c r="BT72">
        <f t="shared" si="78"/>
        <v>0</v>
      </c>
      <c r="BU72">
        <f t="shared" si="78"/>
        <v>0</v>
      </c>
      <c r="BV72">
        <f t="shared" si="78"/>
        <v>0</v>
      </c>
      <c r="BW72">
        <f t="shared" si="78"/>
        <v>0</v>
      </c>
      <c r="BX72">
        <f t="shared" si="79"/>
        <v>0</v>
      </c>
      <c r="BY72">
        <f t="shared" si="79"/>
        <v>0</v>
      </c>
      <c r="BZ72">
        <f t="shared" si="79"/>
        <v>0</v>
      </c>
      <c r="CA72">
        <f t="shared" si="79"/>
        <v>0</v>
      </c>
      <c r="CB72">
        <f t="shared" si="79"/>
        <v>0</v>
      </c>
      <c r="CC72">
        <f t="shared" si="79"/>
        <v>0</v>
      </c>
      <c r="CD72">
        <f t="shared" si="79"/>
        <v>0</v>
      </c>
      <c r="CE72">
        <f t="shared" si="79"/>
        <v>0</v>
      </c>
      <c r="CF72">
        <f t="shared" si="79"/>
        <v>0</v>
      </c>
      <c r="CG72">
        <f t="shared" si="79"/>
        <v>0</v>
      </c>
      <c r="CH72">
        <f t="shared" si="80"/>
        <v>0</v>
      </c>
      <c r="CI72">
        <f t="shared" si="80"/>
        <v>0</v>
      </c>
      <c r="CJ72">
        <f t="shared" si="80"/>
        <v>0</v>
      </c>
      <c r="CK72">
        <f t="shared" si="80"/>
        <v>0</v>
      </c>
      <c r="CL72">
        <f t="shared" si="80"/>
        <v>0</v>
      </c>
      <c r="CM72">
        <f t="shared" si="80"/>
        <v>0</v>
      </c>
      <c r="CN72">
        <f t="shared" si="80"/>
        <v>0</v>
      </c>
      <c r="CO72">
        <f t="shared" si="80"/>
        <v>0</v>
      </c>
      <c r="CP72">
        <f t="shared" si="80"/>
        <v>0</v>
      </c>
      <c r="CQ72">
        <f t="shared" si="80"/>
        <v>0</v>
      </c>
      <c r="CR72">
        <f t="shared" si="81"/>
        <v>0</v>
      </c>
      <c r="CS72">
        <f t="shared" si="81"/>
        <v>0</v>
      </c>
      <c r="CT72">
        <f t="shared" si="81"/>
        <v>0</v>
      </c>
      <c r="CU72">
        <f t="shared" si="81"/>
        <v>0</v>
      </c>
      <c r="CV72">
        <f t="shared" si="81"/>
        <v>0</v>
      </c>
      <c r="CW72">
        <f t="shared" si="81"/>
        <v>0</v>
      </c>
      <c r="CX72">
        <f t="shared" si="81"/>
        <v>0</v>
      </c>
      <c r="CY72">
        <f t="shared" si="81"/>
        <v>0</v>
      </c>
      <c r="CZ72">
        <f t="shared" si="81"/>
        <v>0</v>
      </c>
      <c r="DA72">
        <f t="shared" si="81"/>
        <v>0</v>
      </c>
    </row>
    <row r="73" spans="3:105" ht="12.75">
      <c r="C73">
        <v>0.021574957842562914</v>
      </c>
      <c r="D73">
        <f>IF($D$7=$A$25,Daten!G69,IF($D$7=$A$26,Daten!L69,IF($D$7=$A$27,Daten!H69,IF($D$7=$A$28,Daten!I69,IF($D$7=$A$29,Daten!K69,IF($D$7=$A$30,Daten!J69))))))</f>
        <v>2.159217270556688</v>
      </c>
      <c r="F73">
        <f t="shared" si="72"/>
        <v>0</v>
      </c>
      <c r="G73">
        <f t="shared" si="72"/>
        <v>0</v>
      </c>
      <c r="H73">
        <f t="shared" si="72"/>
        <v>0</v>
      </c>
      <c r="I73">
        <f t="shared" si="72"/>
        <v>0</v>
      </c>
      <c r="J73">
        <f t="shared" si="72"/>
        <v>0</v>
      </c>
      <c r="K73">
        <f t="shared" si="72"/>
        <v>0</v>
      </c>
      <c r="L73">
        <f t="shared" si="72"/>
        <v>0</v>
      </c>
      <c r="M73">
        <f t="shared" si="72"/>
        <v>0</v>
      </c>
      <c r="N73">
        <f t="shared" si="72"/>
        <v>0</v>
      </c>
      <c r="O73">
        <f t="shared" si="72"/>
        <v>1</v>
      </c>
      <c r="P73">
        <f t="shared" si="73"/>
        <v>0</v>
      </c>
      <c r="Q73">
        <f t="shared" si="73"/>
        <v>0</v>
      </c>
      <c r="R73">
        <f t="shared" si="73"/>
        <v>0</v>
      </c>
      <c r="S73">
        <f t="shared" si="73"/>
        <v>0</v>
      </c>
      <c r="T73">
        <f t="shared" si="73"/>
        <v>0</v>
      </c>
      <c r="U73">
        <f t="shared" si="73"/>
        <v>0</v>
      </c>
      <c r="V73">
        <f t="shared" si="73"/>
        <v>0</v>
      </c>
      <c r="W73">
        <f t="shared" si="73"/>
        <v>0</v>
      </c>
      <c r="X73">
        <f t="shared" si="73"/>
        <v>0</v>
      </c>
      <c r="Y73">
        <f t="shared" si="73"/>
        <v>0</v>
      </c>
      <c r="Z73">
        <f t="shared" si="74"/>
        <v>0</v>
      </c>
      <c r="AA73">
        <f t="shared" si="74"/>
        <v>0</v>
      </c>
      <c r="AB73">
        <f t="shared" si="74"/>
        <v>0</v>
      </c>
      <c r="AC73">
        <f t="shared" si="74"/>
        <v>0</v>
      </c>
      <c r="AD73">
        <f t="shared" si="74"/>
        <v>0</v>
      </c>
      <c r="AE73">
        <f t="shared" si="74"/>
        <v>0</v>
      </c>
      <c r="AF73">
        <f t="shared" si="74"/>
        <v>0</v>
      </c>
      <c r="AG73">
        <f t="shared" si="74"/>
        <v>0</v>
      </c>
      <c r="AH73">
        <f t="shared" si="74"/>
        <v>0</v>
      </c>
      <c r="AI73">
        <f t="shared" si="74"/>
        <v>0</v>
      </c>
      <c r="AJ73">
        <f t="shared" si="75"/>
        <v>0</v>
      </c>
      <c r="AK73">
        <f t="shared" si="75"/>
        <v>0</v>
      </c>
      <c r="AL73">
        <f t="shared" si="75"/>
        <v>0</v>
      </c>
      <c r="AM73">
        <f t="shared" si="75"/>
        <v>0</v>
      </c>
      <c r="AN73">
        <f t="shared" si="75"/>
        <v>0</v>
      </c>
      <c r="AO73">
        <f t="shared" si="75"/>
        <v>0</v>
      </c>
      <c r="AP73">
        <f t="shared" si="75"/>
        <v>0</v>
      </c>
      <c r="AQ73">
        <f t="shared" si="75"/>
        <v>0</v>
      </c>
      <c r="AR73">
        <f t="shared" si="75"/>
        <v>0</v>
      </c>
      <c r="AS73">
        <f t="shared" si="75"/>
        <v>0</v>
      </c>
      <c r="AT73">
        <f t="shared" si="76"/>
        <v>0</v>
      </c>
      <c r="AU73">
        <f t="shared" si="76"/>
        <v>0</v>
      </c>
      <c r="AV73">
        <f t="shared" si="76"/>
        <v>0</v>
      </c>
      <c r="AW73">
        <f t="shared" si="76"/>
        <v>0</v>
      </c>
      <c r="AX73">
        <f t="shared" si="76"/>
        <v>0</v>
      </c>
      <c r="AY73">
        <f t="shared" si="76"/>
        <v>0</v>
      </c>
      <c r="AZ73">
        <f t="shared" si="76"/>
        <v>0</v>
      </c>
      <c r="BA73">
        <f t="shared" si="76"/>
        <v>0</v>
      </c>
      <c r="BB73">
        <f t="shared" si="76"/>
        <v>0</v>
      </c>
      <c r="BC73">
        <f t="shared" si="76"/>
        <v>0</v>
      </c>
      <c r="BD73">
        <f t="shared" si="77"/>
        <v>0</v>
      </c>
      <c r="BE73">
        <f t="shared" si="77"/>
        <v>0</v>
      </c>
      <c r="BF73">
        <f t="shared" si="77"/>
        <v>0</v>
      </c>
      <c r="BG73">
        <f t="shared" si="77"/>
        <v>0</v>
      </c>
      <c r="BH73">
        <f t="shared" si="77"/>
        <v>0</v>
      </c>
      <c r="BI73">
        <f t="shared" si="77"/>
        <v>0</v>
      </c>
      <c r="BJ73">
        <f t="shared" si="77"/>
        <v>0</v>
      </c>
      <c r="BK73">
        <f t="shared" si="77"/>
        <v>0</v>
      </c>
      <c r="BL73">
        <f t="shared" si="77"/>
        <v>0</v>
      </c>
      <c r="BM73">
        <f t="shared" si="77"/>
        <v>0</v>
      </c>
      <c r="BN73">
        <f t="shared" si="78"/>
        <v>0</v>
      </c>
      <c r="BO73">
        <f t="shared" si="78"/>
        <v>0</v>
      </c>
      <c r="BP73">
        <f t="shared" si="78"/>
        <v>0</v>
      </c>
      <c r="BQ73">
        <f t="shared" si="78"/>
        <v>0</v>
      </c>
      <c r="BR73">
        <f t="shared" si="78"/>
        <v>0</v>
      </c>
      <c r="BS73">
        <f t="shared" si="78"/>
        <v>0</v>
      </c>
      <c r="BT73">
        <f t="shared" si="78"/>
        <v>0</v>
      </c>
      <c r="BU73">
        <f t="shared" si="78"/>
        <v>0</v>
      </c>
      <c r="BV73">
        <f t="shared" si="78"/>
        <v>0</v>
      </c>
      <c r="BW73">
        <f t="shared" si="78"/>
        <v>0</v>
      </c>
      <c r="BX73">
        <f t="shared" si="79"/>
        <v>0</v>
      </c>
      <c r="BY73">
        <f t="shared" si="79"/>
        <v>0</v>
      </c>
      <c r="BZ73">
        <f t="shared" si="79"/>
        <v>0</v>
      </c>
      <c r="CA73">
        <f t="shared" si="79"/>
        <v>0</v>
      </c>
      <c r="CB73">
        <f t="shared" si="79"/>
        <v>0</v>
      </c>
      <c r="CC73">
        <f t="shared" si="79"/>
        <v>0</v>
      </c>
      <c r="CD73">
        <f t="shared" si="79"/>
        <v>0</v>
      </c>
      <c r="CE73">
        <f t="shared" si="79"/>
        <v>0</v>
      </c>
      <c r="CF73">
        <f t="shared" si="79"/>
        <v>0</v>
      </c>
      <c r="CG73">
        <f t="shared" si="79"/>
        <v>0</v>
      </c>
      <c r="CH73">
        <f t="shared" si="80"/>
        <v>0</v>
      </c>
      <c r="CI73">
        <f t="shared" si="80"/>
        <v>0</v>
      </c>
      <c r="CJ73">
        <f t="shared" si="80"/>
        <v>0</v>
      </c>
      <c r="CK73">
        <f t="shared" si="80"/>
        <v>0</v>
      </c>
      <c r="CL73">
        <f t="shared" si="80"/>
        <v>0</v>
      </c>
      <c r="CM73">
        <f t="shared" si="80"/>
        <v>0</v>
      </c>
      <c r="CN73">
        <f t="shared" si="80"/>
        <v>0</v>
      </c>
      <c r="CO73">
        <f t="shared" si="80"/>
        <v>0</v>
      </c>
      <c r="CP73">
        <f t="shared" si="80"/>
        <v>0</v>
      </c>
      <c r="CQ73">
        <f t="shared" si="80"/>
        <v>0</v>
      </c>
      <c r="CR73">
        <f t="shared" si="81"/>
        <v>0</v>
      </c>
      <c r="CS73">
        <f t="shared" si="81"/>
        <v>0</v>
      </c>
      <c r="CT73">
        <f t="shared" si="81"/>
        <v>0</v>
      </c>
      <c r="CU73">
        <f t="shared" si="81"/>
        <v>0</v>
      </c>
      <c r="CV73">
        <f t="shared" si="81"/>
        <v>0</v>
      </c>
      <c r="CW73">
        <f t="shared" si="81"/>
        <v>0</v>
      </c>
      <c r="CX73">
        <f t="shared" si="81"/>
        <v>0</v>
      </c>
      <c r="CY73">
        <f t="shared" si="81"/>
        <v>0</v>
      </c>
      <c r="CZ73">
        <f t="shared" si="81"/>
        <v>0</v>
      </c>
      <c r="DA73">
        <f t="shared" si="81"/>
        <v>0</v>
      </c>
    </row>
    <row r="74" spans="3:105" ht="12.75">
      <c r="C74">
        <v>0.0038693168813522805</v>
      </c>
      <c r="D74">
        <f>IF($D$7=$A$25,Daten!G70,IF($D$7=$A$26,Daten!L70,IF($D$7=$A$27,Daten!H70,IF($D$7=$A$28,Daten!I70,IF($D$7=$A$29,Daten!K70,IF($D$7=$A$30,Daten!J70))))))</f>
        <v>2.001641300100419</v>
      </c>
      <c r="F74">
        <f t="shared" si="72"/>
        <v>0</v>
      </c>
      <c r="G74">
        <f t="shared" si="72"/>
        <v>0</v>
      </c>
      <c r="H74">
        <f t="shared" si="72"/>
        <v>0</v>
      </c>
      <c r="I74">
        <f t="shared" si="72"/>
        <v>0</v>
      </c>
      <c r="J74">
        <f t="shared" si="72"/>
        <v>0</v>
      </c>
      <c r="K74">
        <f t="shared" si="72"/>
        <v>0</v>
      </c>
      <c r="L74">
        <f t="shared" si="72"/>
        <v>0</v>
      </c>
      <c r="M74">
        <f t="shared" si="72"/>
        <v>0</v>
      </c>
      <c r="N74">
        <f t="shared" si="72"/>
        <v>1</v>
      </c>
      <c r="O74">
        <f t="shared" si="72"/>
        <v>0</v>
      </c>
      <c r="P74">
        <f t="shared" si="73"/>
        <v>0</v>
      </c>
      <c r="Q74">
        <f t="shared" si="73"/>
        <v>0</v>
      </c>
      <c r="R74">
        <f t="shared" si="73"/>
        <v>0</v>
      </c>
      <c r="S74">
        <f t="shared" si="73"/>
        <v>0</v>
      </c>
      <c r="T74">
        <f t="shared" si="73"/>
        <v>0</v>
      </c>
      <c r="U74">
        <f t="shared" si="73"/>
        <v>0</v>
      </c>
      <c r="V74">
        <f t="shared" si="73"/>
        <v>0</v>
      </c>
      <c r="W74">
        <f t="shared" si="73"/>
        <v>0</v>
      </c>
      <c r="X74">
        <f t="shared" si="73"/>
        <v>0</v>
      </c>
      <c r="Y74">
        <f t="shared" si="73"/>
        <v>0</v>
      </c>
      <c r="Z74">
        <f t="shared" si="74"/>
        <v>0</v>
      </c>
      <c r="AA74">
        <f t="shared" si="74"/>
        <v>0</v>
      </c>
      <c r="AB74">
        <f t="shared" si="74"/>
        <v>0</v>
      </c>
      <c r="AC74">
        <f t="shared" si="74"/>
        <v>0</v>
      </c>
      <c r="AD74">
        <f t="shared" si="74"/>
        <v>0</v>
      </c>
      <c r="AE74">
        <f t="shared" si="74"/>
        <v>0</v>
      </c>
      <c r="AF74">
        <f t="shared" si="74"/>
        <v>0</v>
      </c>
      <c r="AG74">
        <f t="shared" si="74"/>
        <v>0</v>
      </c>
      <c r="AH74">
        <f t="shared" si="74"/>
        <v>0</v>
      </c>
      <c r="AI74">
        <f t="shared" si="74"/>
        <v>0</v>
      </c>
      <c r="AJ74">
        <f t="shared" si="75"/>
        <v>0</v>
      </c>
      <c r="AK74">
        <f t="shared" si="75"/>
        <v>0</v>
      </c>
      <c r="AL74">
        <f t="shared" si="75"/>
        <v>0</v>
      </c>
      <c r="AM74">
        <f t="shared" si="75"/>
        <v>0</v>
      </c>
      <c r="AN74">
        <f t="shared" si="75"/>
        <v>0</v>
      </c>
      <c r="AO74">
        <f t="shared" si="75"/>
        <v>0</v>
      </c>
      <c r="AP74">
        <f t="shared" si="75"/>
        <v>0</v>
      </c>
      <c r="AQ74">
        <f t="shared" si="75"/>
        <v>0</v>
      </c>
      <c r="AR74">
        <f t="shared" si="75"/>
        <v>0</v>
      </c>
      <c r="AS74">
        <f t="shared" si="75"/>
        <v>0</v>
      </c>
      <c r="AT74">
        <f t="shared" si="76"/>
        <v>0</v>
      </c>
      <c r="AU74">
        <f t="shared" si="76"/>
        <v>0</v>
      </c>
      <c r="AV74">
        <f t="shared" si="76"/>
        <v>0</v>
      </c>
      <c r="AW74">
        <f t="shared" si="76"/>
        <v>0</v>
      </c>
      <c r="AX74">
        <f t="shared" si="76"/>
        <v>0</v>
      </c>
      <c r="AY74">
        <f t="shared" si="76"/>
        <v>0</v>
      </c>
      <c r="AZ74">
        <f t="shared" si="76"/>
        <v>0</v>
      </c>
      <c r="BA74">
        <f t="shared" si="76"/>
        <v>0</v>
      </c>
      <c r="BB74">
        <f t="shared" si="76"/>
        <v>0</v>
      </c>
      <c r="BC74">
        <f t="shared" si="76"/>
        <v>0</v>
      </c>
      <c r="BD74">
        <f t="shared" si="77"/>
        <v>0</v>
      </c>
      <c r="BE74">
        <f t="shared" si="77"/>
        <v>0</v>
      </c>
      <c r="BF74">
        <f t="shared" si="77"/>
        <v>0</v>
      </c>
      <c r="BG74">
        <f t="shared" si="77"/>
        <v>0</v>
      </c>
      <c r="BH74">
        <f t="shared" si="77"/>
        <v>0</v>
      </c>
      <c r="BI74">
        <f t="shared" si="77"/>
        <v>0</v>
      </c>
      <c r="BJ74">
        <f t="shared" si="77"/>
        <v>0</v>
      </c>
      <c r="BK74">
        <f t="shared" si="77"/>
        <v>0</v>
      </c>
      <c r="BL74">
        <f t="shared" si="77"/>
        <v>0</v>
      </c>
      <c r="BM74">
        <f t="shared" si="77"/>
        <v>0</v>
      </c>
      <c r="BN74">
        <f t="shared" si="78"/>
        <v>0</v>
      </c>
      <c r="BO74">
        <f t="shared" si="78"/>
        <v>0</v>
      </c>
      <c r="BP74">
        <f t="shared" si="78"/>
        <v>0</v>
      </c>
      <c r="BQ74">
        <f t="shared" si="78"/>
        <v>0</v>
      </c>
      <c r="BR74">
        <f t="shared" si="78"/>
        <v>0</v>
      </c>
      <c r="BS74">
        <f t="shared" si="78"/>
        <v>0</v>
      </c>
      <c r="BT74">
        <f t="shared" si="78"/>
        <v>0</v>
      </c>
      <c r="BU74">
        <f t="shared" si="78"/>
        <v>0</v>
      </c>
      <c r="BV74">
        <f t="shared" si="78"/>
        <v>0</v>
      </c>
      <c r="BW74">
        <f t="shared" si="78"/>
        <v>0</v>
      </c>
      <c r="BX74">
        <f t="shared" si="79"/>
        <v>0</v>
      </c>
      <c r="BY74">
        <f t="shared" si="79"/>
        <v>0</v>
      </c>
      <c r="BZ74">
        <f t="shared" si="79"/>
        <v>0</v>
      </c>
      <c r="CA74">
        <f t="shared" si="79"/>
        <v>0</v>
      </c>
      <c r="CB74">
        <f t="shared" si="79"/>
        <v>0</v>
      </c>
      <c r="CC74">
        <f t="shared" si="79"/>
        <v>0</v>
      </c>
      <c r="CD74">
        <f t="shared" si="79"/>
        <v>0</v>
      </c>
      <c r="CE74">
        <f t="shared" si="79"/>
        <v>0</v>
      </c>
      <c r="CF74">
        <f t="shared" si="79"/>
        <v>0</v>
      </c>
      <c r="CG74">
        <f t="shared" si="79"/>
        <v>0</v>
      </c>
      <c r="CH74">
        <f t="shared" si="80"/>
        <v>0</v>
      </c>
      <c r="CI74">
        <f t="shared" si="80"/>
        <v>0</v>
      </c>
      <c r="CJ74">
        <f t="shared" si="80"/>
        <v>0</v>
      </c>
      <c r="CK74">
        <f t="shared" si="80"/>
        <v>0</v>
      </c>
      <c r="CL74">
        <f t="shared" si="80"/>
        <v>0</v>
      </c>
      <c r="CM74">
        <f t="shared" si="80"/>
        <v>0</v>
      </c>
      <c r="CN74">
        <f t="shared" si="80"/>
        <v>0</v>
      </c>
      <c r="CO74">
        <f t="shared" si="80"/>
        <v>0</v>
      </c>
      <c r="CP74">
        <f t="shared" si="80"/>
        <v>0</v>
      </c>
      <c r="CQ74">
        <f t="shared" si="80"/>
        <v>0</v>
      </c>
      <c r="CR74">
        <f t="shared" si="81"/>
        <v>0</v>
      </c>
      <c r="CS74">
        <f t="shared" si="81"/>
        <v>0</v>
      </c>
      <c r="CT74">
        <f t="shared" si="81"/>
        <v>0</v>
      </c>
      <c r="CU74">
        <f t="shared" si="81"/>
        <v>0</v>
      </c>
      <c r="CV74">
        <f t="shared" si="81"/>
        <v>0</v>
      </c>
      <c r="CW74">
        <f t="shared" si="81"/>
        <v>0</v>
      </c>
      <c r="CX74">
        <f t="shared" si="81"/>
        <v>0</v>
      </c>
      <c r="CY74">
        <f t="shared" si="81"/>
        <v>0</v>
      </c>
      <c r="CZ74">
        <f t="shared" si="81"/>
        <v>0</v>
      </c>
      <c r="DA74">
        <f t="shared" si="81"/>
        <v>0</v>
      </c>
    </row>
    <row r="75" spans="3:105" ht="12.75">
      <c r="C75">
        <v>0.004596353190366442</v>
      </c>
      <c r="D75">
        <f>IF($D$7=$A$25,Daten!G71,IF($D$7=$A$26,Daten!L71,IF($D$7=$A$27,Daten!H71,IF($D$7=$A$28,Daten!I71,IF($D$7=$A$29,Daten!K71,IF($D$7=$A$30,Daten!J71))))))</f>
        <v>1.7260355787165789</v>
      </c>
      <c r="F75">
        <f t="shared" si="72"/>
        <v>0</v>
      </c>
      <c r="G75">
        <f t="shared" si="72"/>
        <v>0</v>
      </c>
      <c r="H75">
        <f t="shared" si="72"/>
        <v>0</v>
      </c>
      <c r="I75">
        <f t="shared" si="72"/>
        <v>0</v>
      </c>
      <c r="J75">
        <f t="shared" si="72"/>
        <v>0</v>
      </c>
      <c r="K75">
        <f t="shared" si="72"/>
        <v>0</v>
      </c>
      <c r="L75">
        <f t="shared" si="72"/>
        <v>0</v>
      </c>
      <c r="M75">
        <f t="shared" si="72"/>
        <v>1</v>
      </c>
      <c r="N75">
        <f t="shared" si="72"/>
        <v>0</v>
      </c>
      <c r="O75">
        <f t="shared" si="72"/>
        <v>0</v>
      </c>
      <c r="P75">
        <f t="shared" si="73"/>
        <v>0</v>
      </c>
      <c r="Q75">
        <f t="shared" si="73"/>
        <v>0</v>
      </c>
      <c r="R75">
        <f t="shared" si="73"/>
        <v>0</v>
      </c>
      <c r="S75">
        <f t="shared" si="73"/>
        <v>0</v>
      </c>
      <c r="T75">
        <f t="shared" si="73"/>
        <v>0</v>
      </c>
      <c r="U75">
        <f t="shared" si="73"/>
        <v>0</v>
      </c>
      <c r="V75">
        <f t="shared" si="73"/>
        <v>0</v>
      </c>
      <c r="W75">
        <f t="shared" si="73"/>
        <v>0</v>
      </c>
      <c r="X75">
        <f t="shared" si="73"/>
        <v>0</v>
      </c>
      <c r="Y75">
        <f t="shared" si="73"/>
        <v>0</v>
      </c>
      <c r="Z75">
        <f t="shared" si="74"/>
        <v>0</v>
      </c>
      <c r="AA75">
        <f t="shared" si="74"/>
        <v>0</v>
      </c>
      <c r="AB75">
        <f t="shared" si="74"/>
        <v>0</v>
      </c>
      <c r="AC75">
        <f t="shared" si="74"/>
        <v>0</v>
      </c>
      <c r="AD75">
        <f t="shared" si="74"/>
        <v>0</v>
      </c>
      <c r="AE75">
        <f t="shared" si="74"/>
        <v>0</v>
      </c>
      <c r="AF75">
        <f t="shared" si="74"/>
        <v>0</v>
      </c>
      <c r="AG75">
        <f t="shared" si="74"/>
        <v>0</v>
      </c>
      <c r="AH75">
        <f t="shared" si="74"/>
        <v>0</v>
      </c>
      <c r="AI75">
        <f t="shared" si="74"/>
        <v>0</v>
      </c>
      <c r="AJ75">
        <f t="shared" si="75"/>
        <v>0</v>
      </c>
      <c r="AK75">
        <f t="shared" si="75"/>
        <v>0</v>
      </c>
      <c r="AL75">
        <f t="shared" si="75"/>
        <v>0</v>
      </c>
      <c r="AM75">
        <f t="shared" si="75"/>
        <v>0</v>
      </c>
      <c r="AN75">
        <f t="shared" si="75"/>
        <v>0</v>
      </c>
      <c r="AO75">
        <f t="shared" si="75"/>
        <v>0</v>
      </c>
      <c r="AP75">
        <f t="shared" si="75"/>
        <v>0</v>
      </c>
      <c r="AQ75">
        <f t="shared" si="75"/>
        <v>0</v>
      </c>
      <c r="AR75">
        <f t="shared" si="75"/>
        <v>0</v>
      </c>
      <c r="AS75">
        <f t="shared" si="75"/>
        <v>0</v>
      </c>
      <c r="AT75">
        <f t="shared" si="76"/>
        <v>0</v>
      </c>
      <c r="AU75">
        <f t="shared" si="76"/>
        <v>0</v>
      </c>
      <c r="AV75">
        <f t="shared" si="76"/>
        <v>0</v>
      </c>
      <c r="AW75">
        <f t="shared" si="76"/>
        <v>0</v>
      </c>
      <c r="AX75">
        <f t="shared" si="76"/>
        <v>0</v>
      </c>
      <c r="AY75">
        <f t="shared" si="76"/>
        <v>0</v>
      </c>
      <c r="AZ75">
        <f t="shared" si="76"/>
        <v>0</v>
      </c>
      <c r="BA75">
        <f t="shared" si="76"/>
        <v>0</v>
      </c>
      <c r="BB75">
        <f t="shared" si="76"/>
        <v>0</v>
      </c>
      <c r="BC75">
        <f t="shared" si="76"/>
        <v>0</v>
      </c>
      <c r="BD75">
        <f t="shared" si="77"/>
        <v>0</v>
      </c>
      <c r="BE75">
        <f t="shared" si="77"/>
        <v>0</v>
      </c>
      <c r="BF75">
        <f t="shared" si="77"/>
        <v>0</v>
      </c>
      <c r="BG75">
        <f t="shared" si="77"/>
        <v>0</v>
      </c>
      <c r="BH75">
        <f t="shared" si="77"/>
        <v>0</v>
      </c>
      <c r="BI75">
        <f t="shared" si="77"/>
        <v>0</v>
      </c>
      <c r="BJ75">
        <f t="shared" si="77"/>
        <v>0</v>
      </c>
      <c r="BK75">
        <f t="shared" si="77"/>
        <v>0</v>
      </c>
      <c r="BL75">
        <f t="shared" si="77"/>
        <v>0</v>
      </c>
      <c r="BM75">
        <f t="shared" si="77"/>
        <v>0</v>
      </c>
      <c r="BN75">
        <f t="shared" si="78"/>
        <v>0</v>
      </c>
      <c r="BO75">
        <f t="shared" si="78"/>
        <v>0</v>
      </c>
      <c r="BP75">
        <f t="shared" si="78"/>
        <v>0</v>
      </c>
      <c r="BQ75">
        <f t="shared" si="78"/>
        <v>0</v>
      </c>
      <c r="BR75">
        <f t="shared" si="78"/>
        <v>0</v>
      </c>
      <c r="BS75">
        <f t="shared" si="78"/>
        <v>0</v>
      </c>
      <c r="BT75">
        <f t="shared" si="78"/>
        <v>0</v>
      </c>
      <c r="BU75">
        <f t="shared" si="78"/>
        <v>0</v>
      </c>
      <c r="BV75">
        <f t="shared" si="78"/>
        <v>0</v>
      </c>
      <c r="BW75">
        <f t="shared" si="78"/>
        <v>0</v>
      </c>
      <c r="BX75">
        <f t="shared" si="79"/>
        <v>0</v>
      </c>
      <c r="BY75">
        <f t="shared" si="79"/>
        <v>0</v>
      </c>
      <c r="BZ75">
        <f t="shared" si="79"/>
        <v>0</v>
      </c>
      <c r="CA75">
        <f t="shared" si="79"/>
        <v>0</v>
      </c>
      <c r="CB75">
        <f t="shared" si="79"/>
        <v>0</v>
      </c>
      <c r="CC75">
        <f t="shared" si="79"/>
        <v>0</v>
      </c>
      <c r="CD75">
        <f t="shared" si="79"/>
        <v>0</v>
      </c>
      <c r="CE75">
        <f t="shared" si="79"/>
        <v>0</v>
      </c>
      <c r="CF75">
        <f t="shared" si="79"/>
        <v>0</v>
      </c>
      <c r="CG75">
        <f t="shared" si="79"/>
        <v>0</v>
      </c>
      <c r="CH75">
        <f t="shared" si="80"/>
        <v>0</v>
      </c>
      <c r="CI75">
        <f t="shared" si="80"/>
        <v>0</v>
      </c>
      <c r="CJ75">
        <f t="shared" si="80"/>
        <v>0</v>
      </c>
      <c r="CK75">
        <f t="shared" si="80"/>
        <v>0</v>
      </c>
      <c r="CL75">
        <f t="shared" si="80"/>
        <v>0</v>
      </c>
      <c r="CM75">
        <f t="shared" si="80"/>
        <v>0</v>
      </c>
      <c r="CN75">
        <f t="shared" si="80"/>
        <v>0</v>
      </c>
      <c r="CO75">
        <f t="shared" si="80"/>
        <v>0</v>
      </c>
      <c r="CP75">
        <f t="shared" si="80"/>
        <v>0</v>
      </c>
      <c r="CQ75">
        <f t="shared" si="80"/>
        <v>0</v>
      </c>
      <c r="CR75">
        <f t="shared" si="81"/>
        <v>0</v>
      </c>
      <c r="CS75">
        <f t="shared" si="81"/>
        <v>0</v>
      </c>
      <c r="CT75">
        <f t="shared" si="81"/>
        <v>0</v>
      </c>
      <c r="CU75">
        <f t="shared" si="81"/>
        <v>0</v>
      </c>
      <c r="CV75">
        <f t="shared" si="81"/>
        <v>0</v>
      </c>
      <c r="CW75">
        <f t="shared" si="81"/>
        <v>0</v>
      </c>
      <c r="CX75">
        <f t="shared" si="81"/>
        <v>0</v>
      </c>
      <c r="CY75">
        <f t="shared" si="81"/>
        <v>0</v>
      </c>
      <c r="CZ75">
        <f t="shared" si="81"/>
        <v>0</v>
      </c>
      <c r="DA75">
        <f t="shared" si="81"/>
        <v>0</v>
      </c>
    </row>
    <row r="76" spans="3:105" ht="12.75">
      <c r="C76">
        <v>0.020541651158369034</v>
      </c>
      <c r="D76">
        <f>IF($D$7=$A$25,Daten!G72,IF($D$7=$A$26,Daten!L72,IF($D$7=$A$27,Daten!H72,IF($D$7=$A$28,Daten!I72,IF($D$7=$A$29,Daten!K72,IF($D$7=$A$30,Daten!J72))))))</f>
        <v>1.9613714375223963</v>
      </c>
      <c r="F76">
        <f t="shared" si="72"/>
        <v>0</v>
      </c>
      <c r="G76">
        <f t="shared" si="72"/>
        <v>0</v>
      </c>
      <c r="H76">
        <f t="shared" si="72"/>
        <v>0</v>
      </c>
      <c r="I76">
        <f t="shared" si="72"/>
        <v>0</v>
      </c>
      <c r="J76">
        <f t="shared" si="72"/>
        <v>0</v>
      </c>
      <c r="K76">
        <f t="shared" si="72"/>
        <v>0</v>
      </c>
      <c r="L76">
        <f t="shared" si="72"/>
        <v>0</v>
      </c>
      <c r="M76">
        <f t="shared" si="72"/>
        <v>0</v>
      </c>
      <c r="N76">
        <f t="shared" si="72"/>
        <v>1</v>
      </c>
      <c r="O76">
        <f t="shared" si="72"/>
        <v>0</v>
      </c>
      <c r="P76">
        <f t="shared" si="73"/>
        <v>0</v>
      </c>
      <c r="Q76">
        <f t="shared" si="73"/>
        <v>0</v>
      </c>
      <c r="R76">
        <f t="shared" si="73"/>
        <v>0</v>
      </c>
      <c r="S76">
        <f t="shared" si="73"/>
        <v>0</v>
      </c>
      <c r="T76">
        <f t="shared" si="73"/>
        <v>0</v>
      </c>
      <c r="U76">
        <f t="shared" si="73"/>
        <v>0</v>
      </c>
      <c r="V76">
        <f t="shared" si="73"/>
        <v>0</v>
      </c>
      <c r="W76">
        <f t="shared" si="73"/>
        <v>0</v>
      </c>
      <c r="X76">
        <f t="shared" si="73"/>
        <v>0</v>
      </c>
      <c r="Y76">
        <f t="shared" si="73"/>
        <v>0</v>
      </c>
      <c r="Z76">
        <f t="shared" si="74"/>
        <v>0</v>
      </c>
      <c r="AA76">
        <f t="shared" si="74"/>
        <v>0</v>
      </c>
      <c r="AB76">
        <f t="shared" si="74"/>
        <v>0</v>
      </c>
      <c r="AC76">
        <f t="shared" si="74"/>
        <v>0</v>
      </c>
      <c r="AD76">
        <f t="shared" si="74"/>
        <v>0</v>
      </c>
      <c r="AE76">
        <f t="shared" si="74"/>
        <v>0</v>
      </c>
      <c r="AF76">
        <f t="shared" si="74"/>
        <v>0</v>
      </c>
      <c r="AG76">
        <f t="shared" si="74"/>
        <v>0</v>
      </c>
      <c r="AH76">
        <f t="shared" si="74"/>
        <v>0</v>
      </c>
      <c r="AI76">
        <f t="shared" si="74"/>
        <v>0</v>
      </c>
      <c r="AJ76">
        <f t="shared" si="75"/>
        <v>0</v>
      </c>
      <c r="AK76">
        <f t="shared" si="75"/>
        <v>0</v>
      </c>
      <c r="AL76">
        <f t="shared" si="75"/>
        <v>0</v>
      </c>
      <c r="AM76">
        <f t="shared" si="75"/>
        <v>0</v>
      </c>
      <c r="AN76">
        <f t="shared" si="75"/>
        <v>0</v>
      </c>
      <c r="AO76">
        <f t="shared" si="75"/>
        <v>0</v>
      </c>
      <c r="AP76">
        <f t="shared" si="75"/>
        <v>0</v>
      </c>
      <c r="AQ76">
        <f t="shared" si="75"/>
        <v>0</v>
      </c>
      <c r="AR76">
        <f t="shared" si="75"/>
        <v>0</v>
      </c>
      <c r="AS76">
        <f t="shared" si="75"/>
        <v>0</v>
      </c>
      <c r="AT76">
        <f t="shared" si="76"/>
        <v>0</v>
      </c>
      <c r="AU76">
        <f t="shared" si="76"/>
        <v>0</v>
      </c>
      <c r="AV76">
        <f t="shared" si="76"/>
        <v>0</v>
      </c>
      <c r="AW76">
        <f t="shared" si="76"/>
        <v>0</v>
      </c>
      <c r="AX76">
        <f t="shared" si="76"/>
        <v>0</v>
      </c>
      <c r="AY76">
        <f t="shared" si="76"/>
        <v>0</v>
      </c>
      <c r="AZ76">
        <f t="shared" si="76"/>
        <v>0</v>
      </c>
      <c r="BA76">
        <f t="shared" si="76"/>
        <v>0</v>
      </c>
      <c r="BB76">
        <f t="shared" si="76"/>
        <v>0</v>
      </c>
      <c r="BC76">
        <f t="shared" si="76"/>
        <v>0</v>
      </c>
      <c r="BD76">
        <f t="shared" si="77"/>
        <v>0</v>
      </c>
      <c r="BE76">
        <f t="shared" si="77"/>
        <v>0</v>
      </c>
      <c r="BF76">
        <f t="shared" si="77"/>
        <v>0</v>
      </c>
      <c r="BG76">
        <f t="shared" si="77"/>
        <v>0</v>
      </c>
      <c r="BH76">
        <f t="shared" si="77"/>
        <v>0</v>
      </c>
      <c r="BI76">
        <f t="shared" si="77"/>
        <v>0</v>
      </c>
      <c r="BJ76">
        <f t="shared" si="77"/>
        <v>0</v>
      </c>
      <c r="BK76">
        <f t="shared" si="77"/>
        <v>0</v>
      </c>
      <c r="BL76">
        <f t="shared" si="77"/>
        <v>0</v>
      </c>
      <c r="BM76">
        <f t="shared" si="77"/>
        <v>0</v>
      </c>
      <c r="BN76">
        <f t="shared" si="78"/>
        <v>0</v>
      </c>
      <c r="BO76">
        <f t="shared" si="78"/>
        <v>0</v>
      </c>
      <c r="BP76">
        <f t="shared" si="78"/>
        <v>0</v>
      </c>
      <c r="BQ76">
        <f t="shared" si="78"/>
        <v>0</v>
      </c>
      <c r="BR76">
        <f t="shared" si="78"/>
        <v>0</v>
      </c>
      <c r="BS76">
        <f t="shared" si="78"/>
        <v>0</v>
      </c>
      <c r="BT76">
        <f t="shared" si="78"/>
        <v>0</v>
      </c>
      <c r="BU76">
        <f t="shared" si="78"/>
        <v>0</v>
      </c>
      <c r="BV76">
        <f t="shared" si="78"/>
        <v>0</v>
      </c>
      <c r="BW76">
        <f t="shared" si="78"/>
        <v>0</v>
      </c>
      <c r="BX76">
        <f t="shared" si="79"/>
        <v>0</v>
      </c>
      <c r="BY76">
        <f t="shared" si="79"/>
        <v>0</v>
      </c>
      <c r="BZ76">
        <f t="shared" si="79"/>
        <v>0</v>
      </c>
      <c r="CA76">
        <f t="shared" si="79"/>
        <v>0</v>
      </c>
      <c r="CB76">
        <f t="shared" si="79"/>
        <v>0</v>
      </c>
      <c r="CC76">
        <f t="shared" si="79"/>
        <v>0</v>
      </c>
      <c r="CD76">
        <f t="shared" si="79"/>
        <v>0</v>
      </c>
      <c r="CE76">
        <f t="shared" si="79"/>
        <v>0</v>
      </c>
      <c r="CF76">
        <f t="shared" si="79"/>
        <v>0</v>
      </c>
      <c r="CG76">
        <f t="shared" si="79"/>
        <v>0</v>
      </c>
      <c r="CH76">
        <f t="shared" si="80"/>
        <v>0</v>
      </c>
      <c r="CI76">
        <f t="shared" si="80"/>
        <v>0</v>
      </c>
      <c r="CJ76">
        <f t="shared" si="80"/>
        <v>0</v>
      </c>
      <c r="CK76">
        <f t="shared" si="80"/>
        <v>0</v>
      </c>
      <c r="CL76">
        <f t="shared" si="80"/>
        <v>0</v>
      </c>
      <c r="CM76">
        <f t="shared" si="80"/>
        <v>0</v>
      </c>
      <c r="CN76">
        <f t="shared" si="80"/>
        <v>0</v>
      </c>
      <c r="CO76">
        <f t="shared" si="80"/>
        <v>0</v>
      </c>
      <c r="CP76">
        <f t="shared" si="80"/>
        <v>0</v>
      </c>
      <c r="CQ76">
        <f t="shared" si="80"/>
        <v>0</v>
      </c>
      <c r="CR76">
        <f t="shared" si="81"/>
        <v>0</v>
      </c>
      <c r="CS76">
        <f t="shared" si="81"/>
        <v>0</v>
      </c>
      <c r="CT76">
        <f t="shared" si="81"/>
        <v>0</v>
      </c>
      <c r="CU76">
        <f t="shared" si="81"/>
        <v>0</v>
      </c>
      <c r="CV76">
        <f t="shared" si="81"/>
        <v>0</v>
      </c>
      <c r="CW76">
        <f t="shared" si="81"/>
        <v>0</v>
      </c>
      <c r="CX76">
        <f t="shared" si="81"/>
        <v>0</v>
      </c>
      <c r="CY76">
        <f t="shared" si="81"/>
        <v>0</v>
      </c>
      <c r="CZ76">
        <f t="shared" si="81"/>
        <v>0</v>
      </c>
      <c r="DA76">
        <f t="shared" si="81"/>
        <v>0</v>
      </c>
    </row>
    <row r="77" spans="3:105" ht="12.75">
      <c r="C77">
        <v>0.0008496525186867387</v>
      </c>
      <c r="D77">
        <f>IF($D$7=$A$25,Daten!G73,IF($D$7=$A$26,Daten!L73,IF($D$7=$A$27,Daten!H73,IF($D$7=$A$28,Daten!I73,IF($D$7=$A$29,Daten!K73,IF($D$7=$A$30,Daten!J73))))))</f>
        <v>2.172226390827577</v>
      </c>
      <c r="F77">
        <f t="shared" si="72"/>
        <v>0</v>
      </c>
      <c r="G77">
        <f t="shared" si="72"/>
        <v>0</v>
      </c>
      <c r="H77">
        <f t="shared" si="72"/>
        <v>0</v>
      </c>
      <c r="I77">
        <f t="shared" si="72"/>
        <v>0</v>
      </c>
      <c r="J77">
        <f t="shared" si="72"/>
        <v>0</v>
      </c>
      <c r="K77">
        <f t="shared" si="72"/>
        <v>0</v>
      </c>
      <c r="L77">
        <f t="shared" si="72"/>
        <v>0</v>
      </c>
      <c r="M77">
        <f t="shared" si="72"/>
        <v>0</v>
      </c>
      <c r="N77">
        <f t="shared" si="72"/>
        <v>0</v>
      </c>
      <c r="O77">
        <f t="shared" si="72"/>
        <v>1</v>
      </c>
      <c r="P77">
        <f t="shared" si="73"/>
        <v>0</v>
      </c>
      <c r="Q77">
        <f t="shared" si="73"/>
        <v>0</v>
      </c>
      <c r="R77">
        <f t="shared" si="73"/>
        <v>0</v>
      </c>
      <c r="S77">
        <f t="shared" si="73"/>
        <v>0</v>
      </c>
      <c r="T77">
        <f t="shared" si="73"/>
        <v>0</v>
      </c>
      <c r="U77">
        <f t="shared" si="73"/>
        <v>0</v>
      </c>
      <c r="V77">
        <f t="shared" si="73"/>
        <v>0</v>
      </c>
      <c r="W77">
        <f t="shared" si="73"/>
        <v>0</v>
      </c>
      <c r="X77">
        <f t="shared" si="73"/>
        <v>0</v>
      </c>
      <c r="Y77">
        <f t="shared" si="73"/>
        <v>0</v>
      </c>
      <c r="Z77">
        <f t="shared" si="74"/>
        <v>0</v>
      </c>
      <c r="AA77">
        <f t="shared" si="74"/>
        <v>0</v>
      </c>
      <c r="AB77">
        <f t="shared" si="74"/>
        <v>0</v>
      </c>
      <c r="AC77">
        <f t="shared" si="74"/>
        <v>0</v>
      </c>
      <c r="AD77">
        <f t="shared" si="74"/>
        <v>0</v>
      </c>
      <c r="AE77">
        <f t="shared" si="74"/>
        <v>0</v>
      </c>
      <c r="AF77">
        <f t="shared" si="74"/>
        <v>0</v>
      </c>
      <c r="AG77">
        <f t="shared" si="74"/>
        <v>0</v>
      </c>
      <c r="AH77">
        <f t="shared" si="74"/>
        <v>0</v>
      </c>
      <c r="AI77">
        <f t="shared" si="74"/>
        <v>0</v>
      </c>
      <c r="AJ77">
        <f t="shared" si="75"/>
        <v>0</v>
      </c>
      <c r="AK77">
        <f t="shared" si="75"/>
        <v>0</v>
      </c>
      <c r="AL77">
        <f t="shared" si="75"/>
        <v>0</v>
      </c>
      <c r="AM77">
        <f t="shared" si="75"/>
        <v>0</v>
      </c>
      <c r="AN77">
        <f t="shared" si="75"/>
        <v>0</v>
      </c>
      <c r="AO77">
        <f t="shared" si="75"/>
        <v>0</v>
      </c>
      <c r="AP77">
        <f t="shared" si="75"/>
        <v>0</v>
      </c>
      <c r="AQ77">
        <f t="shared" si="75"/>
        <v>0</v>
      </c>
      <c r="AR77">
        <f t="shared" si="75"/>
        <v>0</v>
      </c>
      <c r="AS77">
        <f t="shared" si="75"/>
        <v>0</v>
      </c>
      <c r="AT77">
        <f t="shared" si="76"/>
        <v>0</v>
      </c>
      <c r="AU77">
        <f t="shared" si="76"/>
        <v>0</v>
      </c>
      <c r="AV77">
        <f t="shared" si="76"/>
        <v>0</v>
      </c>
      <c r="AW77">
        <f t="shared" si="76"/>
        <v>0</v>
      </c>
      <c r="AX77">
        <f t="shared" si="76"/>
        <v>0</v>
      </c>
      <c r="AY77">
        <f t="shared" si="76"/>
        <v>0</v>
      </c>
      <c r="AZ77">
        <f t="shared" si="76"/>
        <v>0</v>
      </c>
      <c r="BA77">
        <f t="shared" si="76"/>
        <v>0</v>
      </c>
      <c r="BB77">
        <f t="shared" si="76"/>
        <v>0</v>
      </c>
      <c r="BC77">
        <f t="shared" si="76"/>
        <v>0</v>
      </c>
      <c r="BD77">
        <f t="shared" si="77"/>
        <v>0</v>
      </c>
      <c r="BE77">
        <f t="shared" si="77"/>
        <v>0</v>
      </c>
      <c r="BF77">
        <f t="shared" si="77"/>
        <v>0</v>
      </c>
      <c r="BG77">
        <f t="shared" si="77"/>
        <v>0</v>
      </c>
      <c r="BH77">
        <f t="shared" si="77"/>
        <v>0</v>
      </c>
      <c r="BI77">
        <f t="shared" si="77"/>
        <v>0</v>
      </c>
      <c r="BJ77">
        <f t="shared" si="77"/>
        <v>0</v>
      </c>
      <c r="BK77">
        <f t="shared" si="77"/>
        <v>0</v>
      </c>
      <c r="BL77">
        <f t="shared" si="77"/>
        <v>0</v>
      </c>
      <c r="BM77">
        <f t="shared" si="77"/>
        <v>0</v>
      </c>
      <c r="BN77">
        <f t="shared" si="78"/>
        <v>0</v>
      </c>
      <c r="BO77">
        <f t="shared" si="78"/>
        <v>0</v>
      </c>
      <c r="BP77">
        <f t="shared" si="78"/>
        <v>0</v>
      </c>
      <c r="BQ77">
        <f t="shared" si="78"/>
        <v>0</v>
      </c>
      <c r="BR77">
        <f t="shared" si="78"/>
        <v>0</v>
      </c>
      <c r="BS77">
        <f t="shared" si="78"/>
        <v>0</v>
      </c>
      <c r="BT77">
        <f t="shared" si="78"/>
        <v>0</v>
      </c>
      <c r="BU77">
        <f t="shared" si="78"/>
        <v>0</v>
      </c>
      <c r="BV77">
        <f t="shared" si="78"/>
        <v>0</v>
      </c>
      <c r="BW77">
        <f t="shared" si="78"/>
        <v>0</v>
      </c>
      <c r="BX77">
        <f t="shared" si="79"/>
        <v>0</v>
      </c>
      <c r="BY77">
        <f t="shared" si="79"/>
        <v>0</v>
      </c>
      <c r="BZ77">
        <f t="shared" si="79"/>
        <v>0</v>
      </c>
      <c r="CA77">
        <f t="shared" si="79"/>
        <v>0</v>
      </c>
      <c r="CB77">
        <f t="shared" si="79"/>
        <v>0</v>
      </c>
      <c r="CC77">
        <f t="shared" si="79"/>
        <v>0</v>
      </c>
      <c r="CD77">
        <f t="shared" si="79"/>
        <v>0</v>
      </c>
      <c r="CE77">
        <f t="shared" si="79"/>
        <v>0</v>
      </c>
      <c r="CF77">
        <f t="shared" si="79"/>
        <v>0</v>
      </c>
      <c r="CG77">
        <f t="shared" si="79"/>
        <v>0</v>
      </c>
      <c r="CH77">
        <f t="shared" si="80"/>
        <v>0</v>
      </c>
      <c r="CI77">
        <f t="shared" si="80"/>
        <v>0</v>
      </c>
      <c r="CJ77">
        <f t="shared" si="80"/>
        <v>0</v>
      </c>
      <c r="CK77">
        <f t="shared" si="80"/>
        <v>0</v>
      </c>
      <c r="CL77">
        <f t="shared" si="80"/>
        <v>0</v>
      </c>
      <c r="CM77">
        <f t="shared" si="80"/>
        <v>0</v>
      </c>
      <c r="CN77">
        <f t="shared" si="80"/>
        <v>0</v>
      </c>
      <c r="CO77">
        <f t="shared" si="80"/>
        <v>0</v>
      </c>
      <c r="CP77">
        <f t="shared" si="80"/>
        <v>0</v>
      </c>
      <c r="CQ77">
        <f t="shared" si="80"/>
        <v>0</v>
      </c>
      <c r="CR77">
        <f t="shared" si="81"/>
        <v>0</v>
      </c>
      <c r="CS77">
        <f t="shared" si="81"/>
        <v>0</v>
      </c>
      <c r="CT77">
        <f t="shared" si="81"/>
        <v>0</v>
      </c>
      <c r="CU77">
        <f t="shared" si="81"/>
        <v>0</v>
      </c>
      <c r="CV77">
        <f t="shared" si="81"/>
        <v>0</v>
      </c>
      <c r="CW77">
        <f t="shared" si="81"/>
        <v>0</v>
      </c>
      <c r="CX77">
        <f t="shared" si="81"/>
        <v>0</v>
      </c>
      <c r="CY77">
        <f t="shared" si="81"/>
        <v>0</v>
      </c>
      <c r="CZ77">
        <f t="shared" si="81"/>
        <v>0</v>
      </c>
      <c r="DA77">
        <f t="shared" si="81"/>
        <v>0</v>
      </c>
    </row>
    <row r="78" spans="3:105" ht="12.75">
      <c r="C78">
        <v>0.03025543810841147</v>
      </c>
      <c r="D78">
        <f>IF($D$7=$A$25,Daten!G74,IF($D$7=$A$26,Daten!L74,IF($D$7=$A$27,Daten!H74,IF($D$7=$A$28,Daten!I74,IF($D$7=$A$29,Daten!K74,IF($D$7=$A$30,Daten!J74))))))</f>
        <v>2.5304911351852937</v>
      </c>
      <c r="F78">
        <f t="shared" si="72"/>
        <v>0</v>
      </c>
      <c r="G78">
        <f t="shared" si="72"/>
        <v>0</v>
      </c>
      <c r="H78">
        <f t="shared" si="72"/>
        <v>0</v>
      </c>
      <c r="I78">
        <f t="shared" si="72"/>
        <v>0</v>
      </c>
      <c r="J78">
        <f t="shared" si="72"/>
        <v>0</v>
      </c>
      <c r="K78">
        <f t="shared" si="72"/>
        <v>0</v>
      </c>
      <c r="L78">
        <f t="shared" si="72"/>
        <v>0</v>
      </c>
      <c r="M78">
        <f t="shared" si="72"/>
        <v>0</v>
      </c>
      <c r="N78">
        <f t="shared" si="72"/>
        <v>0</v>
      </c>
      <c r="O78">
        <f t="shared" si="72"/>
        <v>0</v>
      </c>
      <c r="P78">
        <f t="shared" si="73"/>
        <v>1</v>
      </c>
      <c r="Q78">
        <f t="shared" si="73"/>
        <v>0</v>
      </c>
      <c r="R78">
        <f t="shared" si="73"/>
        <v>0</v>
      </c>
      <c r="S78">
        <f t="shared" si="73"/>
        <v>0</v>
      </c>
      <c r="T78">
        <f t="shared" si="73"/>
        <v>0</v>
      </c>
      <c r="U78">
        <f t="shared" si="73"/>
        <v>0</v>
      </c>
      <c r="V78">
        <f t="shared" si="73"/>
        <v>0</v>
      </c>
      <c r="W78">
        <f t="shared" si="73"/>
        <v>0</v>
      </c>
      <c r="X78">
        <f t="shared" si="73"/>
        <v>0</v>
      </c>
      <c r="Y78">
        <f t="shared" si="73"/>
        <v>0</v>
      </c>
      <c r="Z78">
        <f t="shared" si="74"/>
        <v>0</v>
      </c>
      <c r="AA78">
        <f t="shared" si="74"/>
        <v>0</v>
      </c>
      <c r="AB78">
        <f t="shared" si="74"/>
        <v>0</v>
      </c>
      <c r="AC78">
        <f t="shared" si="74"/>
        <v>0</v>
      </c>
      <c r="AD78">
        <f t="shared" si="74"/>
        <v>0</v>
      </c>
      <c r="AE78">
        <f t="shared" si="74"/>
        <v>0</v>
      </c>
      <c r="AF78">
        <f t="shared" si="74"/>
        <v>0</v>
      </c>
      <c r="AG78">
        <f t="shared" si="74"/>
        <v>0</v>
      </c>
      <c r="AH78">
        <f t="shared" si="74"/>
        <v>0</v>
      </c>
      <c r="AI78">
        <f t="shared" si="74"/>
        <v>0</v>
      </c>
      <c r="AJ78">
        <f t="shared" si="75"/>
        <v>0</v>
      </c>
      <c r="AK78">
        <f t="shared" si="75"/>
        <v>0</v>
      </c>
      <c r="AL78">
        <f t="shared" si="75"/>
        <v>0</v>
      </c>
      <c r="AM78">
        <f t="shared" si="75"/>
        <v>0</v>
      </c>
      <c r="AN78">
        <f t="shared" si="75"/>
        <v>0</v>
      </c>
      <c r="AO78">
        <f t="shared" si="75"/>
        <v>0</v>
      </c>
      <c r="AP78">
        <f t="shared" si="75"/>
        <v>0</v>
      </c>
      <c r="AQ78">
        <f t="shared" si="75"/>
        <v>0</v>
      </c>
      <c r="AR78">
        <f t="shared" si="75"/>
        <v>0</v>
      </c>
      <c r="AS78">
        <f t="shared" si="75"/>
        <v>0</v>
      </c>
      <c r="AT78">
        <f t="shared" si="76"/>
        <v>0</v>
      </c>
      <c r="AU78">
        <f t="shared" si="76"/>
        <v>0</v>
      </c>
      <c r="AV78">
        <f t="shared" si="76"/>
        <v>0</v>
      </c>
      <c r="AW78">
        <f t="shared" si="76"/>
        <v>0</v>
      </c>
      <c r="AX78">
        <f t="shared" si="76"/>
        <v>0</v>
      </c>
      <c r="AY78">
        <f t="shared" si="76"/>
        <v>0</v>
      </c>
      <c r="AZ78">
        <f t="shared" si="76"/>
        <v>0</v>
      </c>
      <c r="BA78">
        <f t="shared" si="76"/>
        <v>0</v>
      </c>
      <c r="BB78">
        <f t="shared" si="76"/>
        <v>0</v>
      </c>
      <c r="BC78">
        <f t="shared" si="76"/>
        <v>0</v>
      </c>
      <c r="BD78">
        <f t="shared" si="77"/>
        <v>0</v>
      </c>
      <c r="BE78">
        <f t="shared" si="77"/>
        <v>0</v>
      </c>
      <c r="BF78">
        <f t="shared" si="77"/>
        <v>0</v>
      </c>
      <c r="BG78">
        <f t="shared" si="77"/>
        <v>0</v>
      </c>
      <c r="BH78">
        <f t="shared" si="77"/>
        <v>0</v>
      </c>
      <c r="BI78">
        <f t="shared" si="77"/>
        <v>0</v>
      </c>
      <c r="BJ78">
        <f t="shared" si="77"/>
        <v>0</v>
      </c>
      <c r="BK78">
        <f t="shared" si="77"/>
        <v>0</v>
      </c>
      <c r="BL78">
        <f t="shared" si="77"/>
        <v>0</v>
      </c>
      <c r="BM78">
        <f t="shared" si="77"/>
        <v>0</v>
      </c>
      <c r="BN78">
        <f t="shared" si="78"/>
        <v>0</v>
      </c>
      <c r="BO78">
        <f t="shared" si="78"/>
        <v>0</v>
      </c>
      <c r="BP78">
        <f t="shared" si="78"/>
        <v>0</v>
      </c>
      <c r="BQ78">
        <f t="shared" si="78"/>
        <v>0</v>
      </c>
      <c r="BR78">
        <f t="shared" si="78"/>
        <v>0</v>
      </c>
      <c r="BS78">
        <f t="shared" si="78"/>
        <v>0</v>
      </c>
      <c r="BT78">
        <f t="shared" si="78"/>
        <v>0</v>
      </c>
      <c r="BU78">
        <f t="shared" si="78"/>
        <v>0</v>
      </c>
      <c r="BV78">
        <f t="shared" si="78"/>
        <v>0</v>
      </c>
      <c r="BW78">
        <f t="shared" si="78"/>
        <v>0</v>
      </c>
      <c r="BX78">
        <f t="shared" si="79"/>
        <v>0</v>
      </c>
      <c r="BY78">
        <f t="shared" si="79"/>
        <v>0</v>
      </c>
      <c r="BZ78">
        <f t="shared" si="79"/>
        <v>0</v>
      </c>
      <c r="CA78">
        <f t="shared" si="79"/>
        <v>0</v>
      </c>
      <c r="CB78">
        <f t="shared" si="79"/>
        <v>0</v>
      </c>
      <c r="CC78">
        <f t="shared" si="79"/>
        <v>0</v>
      </c>
      <c r="CD78">
        <f t="shared" si="79"/>
        <v>0</v>
      </c>
      <c r="CE78">
        <f t="shared" si="79"/>
        <v>0</v>
      </c>
      <c r="CF78">
        <f t="shared" si="79"/>
        <v>0</v>
      </c>
      <c r="CG78">
        <f t="shared" si="79"/>
        <v>0</v>
      </c>
      <c r="CH78">
        <f t="shared" si="80"/>
        <v>0</v>
      </c>
      <c r="CI78">
        <f t="shared" si="80"/>
        <v>0</v>
      </c>
      <c r="CJ78">
        <f t="shared" si="80"/>
        <v>0</v>
      </c>
      <c r="CK78">
        <f t="shared" si="80"/>
        <v>0</v>
      </c>
      <c r="CL78">
        <f t="shared" si="80"/>
        <v>0</v>
      </c>
      <c r="CM78">
        <f t="shared" si="80"/>
        <v>0</v>
      </c>
      <c r="CN78">
        <f t="shared" si="80"/>
        <v>0</v>
      </c>
      <c r="CO78">
        <f t="shared" si="80"/>
        <v>0</v>
      </c>
      <c r="CP78">
        <f t="shared" si="80"/>
        <v>0</v>
      </c>
      <c r="CQ78">
        <f t="shared" si="80"/>
        <v>0</v>
      </c>
      <c r="CR78">
        <f t="shared" si="81"/>
        <v>0</v>
      </c>
      <c r="CS78">
        <f t="shared" si="81"/>
        <v>0</v>
      </c>
      <c r="CT78">
        <f t="shared" si="81"/>
        <v>0</v>
      </c>
      <c r="CU78">
        <f t="shared" si="81"/>
        <v>0</v>
      </c>
      <c r="CV78">
        <f t="shared" si="81"/>
        <v>0</v>
      </c>
      <c r="CW78">
        <f t="shared" si="81"/>
        <v>0</v>
      </c>
      <c r="CX78">
        <f t="shared" si="81"/>
        <v>0</v>
      </c>
      <c r="CY78">
        <f t="shared" si="81"/>
        <v>0</v>
      </c>
      <c r="CZ78">
        <f t="shared" si="81"/>
        <v>0</v>
      </c>
      <c r="DA78">
        <f t="shared" si="81"/>
        <v>0</v>
      </c>
    </row>
    <row r="79" spans="3:105" ht="12.75">
      <c r="C79">
        <v>0.008148965456017732</v>
      </c>
      <c r="D79">
        <f>IF($D$7=$A$25,Daten!G75,IF($D$7=$A$26,Daten!L75,IF($D$7=$A$27,Daten!H75,IF($D$7=$A$28,Daten!I75,IF($D$7=$A$29,Daten!K75,IF($D$7=$A$30,Daten!J75))))))</f>
        <v>1.4542358364873673</v>
      </c>
      <c r="F79">
        <f t="shared" si="72"/>
        <v>0</v>
      </c>
      <c r="G79">
        <f t="shared" si="72"/>
        <v>0</v>
      </c>
      <c r="H79">
        <f t="shared" si="72"/>
        <v>0</v>
      </c>
      <c r="I79">
        <f t="shared" si="72"/>
        <v>0</v>
      </c>
      <c r="J79">
        <f t="shared" si="72"/>
        <v>0</v>
      </c>
      <c r="K79">
        <f t="shared" si="72"/>
        <v>0</v>
      </c>
      <c r="L79">
        <f t="shared" si="72"/>
        <v>1</v>
      </c>
      <c r="M79">
        <f t="shared" si="72"/>
        <v>0</v>
      </c>
      <c r="N79">
        <f t="shared" si="72"/>
        <v>0</v>
      </c>
      <c r="O79">
        <f t="shared" si="72"/>
        <v>0</v>
      </c>
      <c r="P79">
        <f t="shared" si="73"/>
        <v>0</v>
      </c>
      <c r="Q79">
        <f t="shared" si="73"/>
        <v>0</v>
      </c>
      <c r="R79">
        <f t="shared" si="73"/>
        <v>0</v>
      </c>
      <c r="S79">
        <f t="shared" si="73"/>
        <v>0</v>
      </c>
      <c r="T79">
        <f t="shared" si="73"/>
        <v>0</v>
      </c>
      <c r="U79">
        <f t="shared" si="73"/>
        <v>0</v>
      </c>
      <c r="V79">
        <f t="shared" si="73"/>
        <v>0</v>
      </c>
      <c r="W79">
        <f t="shared" si="73"/>
        <v>0</v>
      </c>
      <c r="X79">
        <f t="shared" si="73"/>
        <v>0</v>
      </c>
      <c r="Y79">
        <f t="shared" si="73"/>
        <v>0</v>
      </c>
      <c r="Z79">
        <f t="shared" si="74"/>
        <v>0</v>
      </c>
      <c r="AA79">
        <f t="shared" si="74"/>
        <v>0</v>
      </c>
      <c r="AB79">
        <f t="shared" si="74"/>
        <v>0</v>
      </c>
      <c r="AC79">
        <f t="shared" si="74"/>
        <v>0</v>
      </c>
      <c r="AD79">
        <f t="shared" si="74"/>
        <v>0</v>
      </c>
      <c r="AE79">
        <f t="shared" si="74"/>
        <v>0</v>
      </c>
      <c r="AF79">
        <f t="shared" si="74"/>
        <v>0</v>
      </c>
      <c r="AG79">
        <f t="shared" si="74"/>
        <v>0</v>
      </c>
      <c r="AH79">
        <f t="shared" si="74"/>
        <v>0</v>
      </c>
      <c r="AI79">
        <f t="shared" si="74"/>
        <v>0</v>
      </c>
      <c r="AJ79">
        <f t="shared" si="75"/>
        <v>0</v>
      </c>
      <c r="AK79">
        <f t="shared" si="75"/>
        <v>0</v>
      </c>
      <c r="AL79">
        <f t="shared" si="75"/>
        <v>0</v>
      </c>
      <c r="AM79">
        <f t="shared" si="75"/>
        <v>0</v>
      </c>
      <c r="AN79">
        <f t="shared" si="75"/>
        <v>0</v>
      </c>
      <c r="AO79">
        <f t="shared" si="75"/>
        <v>0</v>
      </c>
      <c r="AP79">
        <f t="shared" si="75"/>
        <v>0</v>
      </c>
      <c r="AQ79">
        <f t="shared" si="75"/>
        <v>0</v>
      </c>
      <c r="AR79">
        <f t="shared" si="75"/>
        <v>0</v>
      </c>
      <c r="AS79">
        <f t="shared" si="75"/>
        <v>0</v>
      </c>
      <c r="AT79">
        <f t="shared" si="76"/>
        <v>0</v>
      </c>
      <c r="AU79">
        <f t="shared" si="76"/>
        <v>0</v>
      </c>
      <c r="AV79">
        <f t="shared" si="76"/>
        <v>0</v>
      </c>
      <c r="AW79">
        <f t="shared" si="76"/>
        <v>0</v>
      </c>
      <c r="AX79">
        <f t="shared" si="76"/>
        <v>0</v>
      </c>
      <c r="AY79">
        <f t="shared" si="76"/>
        <v>0</v>
      </c>
      <c r="AZ79">
        <f t="shared" si="76"/>
        <v>0</v>
      </c>
      <c r="BA79">
        <f t="shared" si="76"/>
        <v>0</v>
      </c>
      <c r="BB79">
        <f t="shared" si="76"/>
        <v>0</v>
      </c>
      <c r="BC79">
        <f t="shared" si="76"/>
        <v>0</v>
      </c>
      <c r="BD79">
        <f t="shared" si="77"/>
        <v>0</v>
      </c>
      <c r="BE79">
        <f t="shared" si="77"/>
        <v>0</v>
      </c>
      <c r="BF79">
        <f t="shared" si="77"/>
        <v>0</v>
      </c>
      <c r="BG79">
        <f t="shared" si="77"/>
        <v>0</v>
      </c>
      <c r="BH79">
        <f t="shared" si="77"/>
        <v>0</v>
      </c>
      <c r="BI79">
        <f t="shared" si="77"/>
        <v>0</v>
      </c>
      <c r="BJ79">
        <f t="shared" si="77"/>
        <v>0</v>
      </c>
      <c r="BK79">
        <f t="shared" si="77"/>
        <v>0</v>
      </c>
      <c r="BL79">
        <f t="shared" si="77"/>
        <v>0</v>
      </c>
      <c r="BM79">
        <f t="shared" si="77"/>
        <v>0</v>
      </c>
      <c r="BN79">
        <f t="shared" si="78"/>
        <v>0</v>
      </c>
      <c r="BO79">
        <f t="shared" si="78"/>
        <v>0</v>
      </c>
      <c r="BP79">
        <f t="shared" si="78"/>
        <v>0</v>
      </c>
      <c r="BQ79">
        <f t="shared" si="78"/>
        <v>0</v>
      </c>
      <c r="BR79">
        <f t="shared" si="78"/>
        <v>0</v>
      </c>
      <c r="BS79">
        <f t="shared" si="78"/>
        <v>0</v>
      </c>
      <c r="BT79">
        <f t="shared" si="78"/>
        <v>0</v>
      </c>
      <c r="BU79">
        <f t="shared" si="78"/>
        <v>0</v>
      </c>
      <c r="BV79">
        <f t="shared" si="78"/>
        <v>0</v>
      </c>
      <c r="BW79">
        <f t="shared" si="78"/>
        <v>0</v>
      </c>
      <c r="BX79">
        <f t="shared" si="79"/>
        <v>0</v>
      </c>
      <c r="BY79">
        <f t="shared" si="79"/>
        <v>0</v>
      </c>
      <c r="BZ79">
        <f t="shared" si="79"/>
        <v>0</v>
      </c>
      <c r="CA79">
        <f t="shared" si="79"/>
        <v>0</v>
      </c>
      <c r="CB79">
        <f t="shared" si="79"/>
        <v>0</v>
      </c>
      <c r="CC79">
        <f t="shared" si="79"/>
        <v>0</v>
      </c>
      <c r="CD79">
        <f t="shared" si="79"/>
        <v>0</v>
      </c>
      <c r="CE79">
        <f t="shared" si="79"/>
        <v>0</v>
      </c>
      <c r="CF79">
        <f t="shared" si="79"/>
        <v>0</v>
      </c>
      <c r="CG79">
        <f t="shared" si="79"/>
        <v>0</v>
      </c>
      <c r="CH79">
        <f t="shared" si="80"/>
        <v>0</v>
      </c>
      <c r="CI79">
        <f t="shared" si="80"/>
        <v>0</v>
      </c>
      <c r="CJ79">
        <f t="shared" si="80"/>
        <v>0</v>
      </c>
      <c r="CK79">
        <f t="shared" si="80"/>
        <v>0</v>
      </c>
      <c r="CL79">
        <f t="shared" si="80"/>
        <v>0</v>
      </c>
      <c r="CM79">
        <f t="shared" si="80"/>
        <v>0</v>
      </c>
      <c r="CN79">
        <f t="shared" si="80"/>
        <v>0</v>
      </c>
      <c r="CO79">
        <f t="shared" si="80"/>
        <v>0</v>
      </c>
      <c r="CP79">
        <f t="shared" si="80"/>
        <v>0</v>
      </c>
      <c r="CQ79">
        <f t="shared" si="80"/>
        <v>0</v>
      </c>
      <c r="CR79">
        <f t="shared" si="81"/>
        <v>0</v>
      </c>
      <c r="CS79">
        <f t="shared" si="81"/>
        <v>0</v>
      </c>
      <c r="CT79">
        <f t="shared" si="81"/>
        <v>0</v>
      </c>
      <c r="CU79">
        <f t="shared" si="81"/>
        <v>0</v>
      </c>
      <c r="CV79">
        <f t="shared" si="81"/>
        <v>0</v>
      </c>
      <c r="CW79">
        <f t="shared" si="81"/>
        <v>0</v>
      </c>
      <c r="CX79">
        <f t="shared" si="81"/>
        <v>0</v>
      </c>
      <c r="CY79">
        <f t="shared" si="81"/>
        <v>0</v>
      </c>
      <c r="CZ79">
        <f t="shared" si="81"/>
        <v>0</v>
      </c>
      <c r="DA79">
        <f t="shared" si="81"/>
        <v>0</v>
      </c>
    </row>
    <row r="80" spans="3:105" ht="12.75">
      <c r="C80">
        <v>0.02691261789011512</v>
      </c>
      <c r="D80">
        <f>IF($D$7=$A$25,Daten!G76,IF($D$7=$A$26,Daten!L76,IF($D$7=$A$27,Daten!H76,IF($D$7=$A$28,Daten!I76,IF($D$7=$A$29,Daten!K76,IF($D$7=$A$30,Daten!J76))))))</f>
        <v>1.5073194570931545</v>
      </c>
      <c r="F80">
        <f aca="true" t="shared" si="82" ref="F80:O89">IF(AND($D80&gt;F$7,$D80&lt;=F$8),1,0)</f>
        <v>0</v>
      </c>
      <c r="G80">
        <f t="shared" si="82"/>
        <v>0</v>
      </c>
      <c r="H80">
        <f t="shared" si="82"/>
        <v>0</v>
      </c>
      <c r="I80">
        <f t="shared" si="82"/>
        <v>0</v>
      </c>
      <c r="J80">
        <f t="shared" si="82"/>
        <v>0</v>
      </c>
      <c r="K80">
        <f t="shared" si="82"/>
        <v>0</v>
      </c>
      <c r="L80">
        <f t="shared" si="82"/>
        <v>1</v>
      </c>
      <c r="M80">
        <f t="shared" si="82"/>
        <v>0</v>
      </c>
      <c r="N80">
        <f t="shared" si="82"/>
        <v>0</v>
      </c>
      <c r="O80">
        <f t="shared" si="82"/>
        <v>0</v>
      </c>
      <c r="P80">
        <f aca="true" t="shared" si="83" ref="P80:Y89">IF(AND($D80&gt;P$7,$D80&lt;=P$8),1,0)</f>
        <v>0</v>
      </c>
      <c r="Q80">
        <f t="shared" si="83"/>
        <v>0</v>
      </c>
      <c r="R80">
        <f t="shared" si="83"/>
        <v>0</v>
      </c>
      <c r="S80">
        <f t="shared" si="83"/>
        <v>0</v>
      </c>
      <c r="T80">
        <f t="shared" si="83"/>
        <v>0</v>
      </c>
      <c r="U80">
        <f t="shared" si="83"/>
        <v>0</v>
      </c>
      <c r="V80">
        <f t="shared" si="83"/>
        <v>0</v>
      </c>
      <c r="W80">
        <f t="shared" si="83"/>
        <v>0</v>
      </c>
      <c r="X80">
        <f t="shared" si="83"/>
        <v>0</v>
      </c>
      <c r="Y80">
        <f t="shared" si="83"/>
        <v>0</v>
      </c>
      <c r="Z80">
        <f aca="true" t="shared" si="84" ref="Z80:AI89">IF(AND($D80&gt;Z$7,$D80&lt;=Z$8),1,0)</f>
        <v>0</v>
      </c>
      <c r="AA80">
        <f t="shared" si="84"/>
        <v>0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0</v>
      </c>
      <c r="AF80">
        <f t="shared" si="84"/>
        <v>0</v>
      </c>
      <c r="AG80">
        <f t="shared" si="84"/>
        <v>0</v>
      </c>
      <c r="AH80">
        <f t="shared" si="84"/>
        <v>0</v>
      </c>
      <c r="AI80">
        <f t="shared" si="84"/>
        <v>0</v>
      </c>
      <c r="AJ80">
        <f aca="true" t="shared" si="85" ref="AJ80:AS89">IF(AND($D80&gt;AJ$7,$D80&lt;=AJ$8),1,0)</f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N80">
        <f t="shared" si="85"/>
        <v>0</v>
      </c>
      <c r="AO80">
        <f t="shared" si="85"/>
        <v>0</v>
      </c>
      <c r="AP80">
        <f t="shared" si="85"/>
        <v>0</v>
      </c>
      <c r="AQ80">
        <f t="shared" si="85"/>
        <v>0</v>
      </c>
      <c r="AR80">
        <f t="shared" si="85"/>
        <v>0</v>
      </c>
      <c r="AS80">
        <f t="shared" si="85"/>
        <v>0</v>
      </c>
      <c r="AT80">
        <f aca="true" t="shared" si="86" ref="AT80:BC89">IF(AND($D80&gt;AT$7,$D80&lt;=AT$8),1,0)</f>
        <v>0</v>
      </c>
      <c r="AU80">
        <f t="shared" si="86"/>
        <v>0</v>
      </c>
      <c r="AV80">
        <f t="shared" si="86"/>
        <v>0</v>
      </c>
      <c r="AW80">
        <f t="shared" si="86"/>
        <v>0</v>
      </c>
      <c r="AX80">
        <f t="shared" si="86"/>
        <v>0</v>
      </c>
      <c r="AY80">
        <f t="shared" si="86"/>
        <v>0</v>
      </c>
      <c r="AZ80">
        <f t="shared" si="86"/>
        <v>0</v>
      </c>
      <c r="BA80">
        <f t="shared" si="86"/>
        <v>0</v>
      </c>
      <c r="BB80">
        <f t="shared" si="86"/>
        <v>0</v>
      </c>
      <c r="BC80">
        <f t="shared" si="86"/>
        <v>0</v>
      </c>
      <c r="BD80">
        <f aca="true" t="shared" si="87" ref="BD80:BM89">IF(AND($D80&gt;BD$7,$D80&lt;=BD$8),1,0)</f>
        <v>0</v>
      </c>
      <c r="BE80">
        <f t="shared" si="87"/>
        <v>0</v>
      </c>
      <c r="BF80">
        <f t="shared" si="87"/>
        <v>0</v>
      </c>
      <c r="BG80">
        <f t="shared" si="87"/>
        <v>0</v>
      </c>
      <c r="BH80">
        <f t="shared" si="87"/>
        <v>0</v>
      </c>
      <c r="BI80">
        <f t="shared" si="87"/>
        <v>0</v>
      </c>
      <c r="BJ80">
        <f t="shared" si="87"/>
        <v>0</v>
      </c>
      <c r="BK80">
        <f t="shared" si="87"/>
        <v>0</v>
      </c>
      <c r="BL80">
        <f t="shared" si="87"/>
        <v>0</v>
      </c>
      <c r="BM80">
        <f t="shared" si="87"/>
        <v>0</v>
      </c>
      <c r="BN80">
        <f aca="true" t="shared" si="88" ref="BN80:BW89">IF(AND($D80&gt;BN$7,$D80&lt;=BN$8),1,0)</f>
        <v>0</v>
      </c>
      <c r="BO80">
        <f t="shared" si="88"/>
        <v>0</v>
      </c>
      <c r="BP80">
        <f t="shared" si="88"/>
        <v>0</v>
      </c>
      <c r="BQ80">
        <f t="shared" si="88"/>
        <v>0</v>
      </c>
      <c r="BR80">
        <f t="shared" si="88"/>
        <v>0</v>
      </c>
      <c r="BS80">
        <f t="shared" si="88"/>
        <v>0</v>
      </c>
      <c r="BT80">
        <f t="shared" si="88"/>
        <v>0</v>
      </c>
      <c r="BU80">
        <f t="shared" si="88"/>
        <v>0</v>
      </c>
      <c r="BV80">
        <f t="shared" si="88"/>
        <v>0</v>
      </c>
      <c r="BW80">
        <f t="shared" si="88"/>
        <v>0</v>
      </c>
      <c r="BX80">
        <f aca="true" t="shared" si="89" ref="BX80:CG89">IF(AND($D80&gt;BX$7,$D80&lt;=BX$8),1,0)</f>
        <v>0</v>
      </c>
      <c r="BY80">
        <f t="shared" si="89"/>
        <v>0</v>
      </c>
      <c r="BZ80">
        <f t="shared" si="89"/>
        <v>0</v>
      </c>
      <c r="CA80">
        <f t="shared" si="89"/>
        <v>0</v>
      </c>
      <c r="CB80">
        <f t="shared" si="89"/>
        <v>0</v>
      </c>
      <c r="CC80">
        <f t="shared" si="89"/>
        <v>0</v>
      </c>
      <c r="CD80">
        <f t="shared" si="89"/>
        <v>0</v>
      </c>
      <c r="CE80">
        <f t="shared" si="89"/>
        <v>0</v>
      </c>
      <c r="CF80">
        <f t="shared" si="89"/>
        <v>0</v>
      </c>
      <c r="CG80">
        <f t="shared" si="89"/>
        <v>0</v>
      </c>
      <c r="CH80">
        <f aca="true" t="shared" si="90" ref="CH80:CQ89">IF(AND($D80&gt;CH$7,$D80&lt;=CH$8),1,0)</f>
        <v>0</v>
      </c>
      <c r="CI80">
        <f t="shared" si="90"/>
        <v>0</v>
      </c>
      <c r="CJ80">
        <f t="shared" si="90"/>
        <v>0</v>
      </c>
      <c r="CK80">
        <f t="shared" si="90"/>
        <v>0</v>
      </c>
      <c r="CL80">
        <f t="shared" si="90"/>
        <v>0</v>
      </c>
      <c r="CM80">
        <f t="shared" si="90"/>
        <v>0</v>
      </c>
      <c r="CN80">
        <f t="shared" si="90"/>
        <v>0</v>
      </c>
      <c r="CO80">
        <f t="shared" si="90"/>
        <v>0</v>
      </c>
      <c r="CP80">
        <f t="shared" si="90"/>
        <v>0</v>
      </c>
      <c r="CQ80">
        <f t="shared" si="90"/>
        <v>0</v>
      </c>
      <c r="CR80">
        <f aca="true" t="shared" si="91" ref="CR80:DA89">IF(AND($D80&gt;CR$7,$D80&lt;=CR$8),1,0)</f>
        <v>0</v>
      </c>
      <c r="CS80">
        <f t="shared" si="91"/>
        <v>0</v>
      </c>
      <c r="CT80">
        <f t="shared" si="91"/>
        <v>0</v>
      </c>
      <c r="CU80">
        <f t="shared" si="91"/>
        <v>0</v>
      </c>
      <c r="CV80">
        <f t="shared" si="91"/>
        <v>0</v>
      </c>
      <c r="CW80">
        <f t="shared" si="91"/>
        <v>0</v>
      </c>
      <c r="CX80">
        <f t="shared" si="91"/>
        <v>0</v>
      </c>
      <c r="CY80">
        <f t="shared" si="91"/>
        <v>0</v>
      </c>
      <c r="CZ80">
        <f t="shared" si="91"/>
        <v>0</v>
      </c>
      <c r="DA80">
        <f t="shared" si="91"/>
        <v>0</v>
      </c>
    </row>
    <row r="81" spans="3:105" ht="12.75">
      <c r="C81">
        <v>0.017614174225385804</v>
      </c>
      <c r="D81">
        <f>IF($D$7=$A$25,Daten!G77,IF($D$7=$A$26,Daten!L77,IF($D$7=$A$27,Daten!H77,IF($D$7=$A$28,Daten!I77,IF($D$7=$A$29,Daten!K77,IF($D$7=$A$30,Daten!J77))))))</f>
        <v>1.242196241246196</v>
      </c>
      <c r="F81">
        <f t="shared" si="82"/>
        <v>0</v>
      </c>
      <c r="G81">
        <f t="shared" si="82"/>
        <v>0</v>
      </c>
      <c r="H81">
        <f t="shared" si="82"/>
        <v>0</v>
      </c>
      <c r="I81">
        <f t="shared" si="82"/>
        <v>0</v>
      </c>
      <c r="J81">
        <f t="shared" si="82"/>
        <v>0</v>
      </c>
      <c r="K81">
        <f t="shared" si="82"/>
        <v>1</v>
      </c>
      <c r="L81">
        <f t="shared" si="82"/>
        <v>0</v>
      </c>
      <c r="M81">
        <f t="shared" si="82"/>
        <v>0</v>
      </c>
      <c r="N81">
        <f t="shared" si="82"/>
        <v>0</v>
      </c>
      <c r="O81">
        <f t="shared" si="82"/>
        <v>0</v>
      </c>
      <c r="P81">
        <f t="shared" si="83"/>
        <v>0</v>
      </c>
      <c r="Q81">
        <f t="shared" si="83"/>
        <v>0</v>
      </c>
      <c r="R81">
        <f t="shared" si="83"/>
        <v>0</v>
      </c>
      <c r="S81">
        <f t="shared" si="83"/>
        <v>0</v>
      </c>
      <c r="T81">
        <f t="shared" si="83"/>
        <v>0</v>
      </c>
      <c r="U81">
        <f t="shared" si="83"/>
        <v>0</v>
      </c>
      <c r="V81">
        <f t="shared" si="83"/>
        <v>0</v>
      </c>
      <c r="W81">
        <f t="shared" si="83"/>
        <v>0</v>
      </c>
      <c r="X81">
        <f t="shared" si="83"/>
        <v>0</v>
      </c>
      <c r="Y81">
        <f t="shared" si="83"/>
        <v>0</v>
      </c>
      <c r="Z81">
        <f t="shared" si="84"/>
        <v>0</v>
      </c>
      <c r="AA81">
        <f t="shared" si="84"/>
        <v>0</v>
      </c>
      <c r="AB81">
        <f t="shared" si="84"/>
        <v>0</v>
      </c>
      <c r="AC81">
        <f t="shared" si="84"/>
        <v>0</v>
      </c>
      <c r="AD81">
        <f t="shared" si="84"/>
        <v>0</v>
      </c>
      <c r="AE81">
        <f t="shared" si="84"/>
        <v>0</v>
      </c>
      <c r="AF81">
        <f t="shared" si="84"/>
        <v>0</v>
      </c>
      <c r="AG81">
        <f t="shared" si="84"/>
        <v>0</v>
      </c>
      <c r="AH81">
        <f t="shared" si="84"/>
        <v>0</v>
      </c>
      <c r="AI81">
        <f t="shared" si="84"/>
        <v>0</v>
      </c>
      <c r="AJ81">
        <f t="shared" si="85"/>
        <v>0</v>
      </c>
      <c r="AK81">
        <f t="shared" si="85"/>
        <v>0</v>
      </c>
      <c r="AL81">
        <f t="shared" si="85"/>
        <v>0</v>
      </c>
      <c r="AM81">
        <f t="shared" si="85"/>
        <v>0</v>
      </c>
      <c r="AN81">
        <f t="shared" si="85"/>
        <v>0</v>
      </c>
      <c r="AO81">
        <f t="shared" si="85"/>
        <v>0</v>
      </c>
      <c r="AP81">
        <f t="shared" si="85"/>
        <v>0</v>
      </c>
      <c r="AQ81">
        <f t="shared" si="85"/>
        <v>0</v>
      </c>
      <c r="AR81">
        <f t="shared" si="85"/>
        <v>0</v>
      </c>
      <c r="AS81">
        <f t="shared" si="85"/>
        <v>0</v>
      </c>
      <c r="AT81">
        <f t="shared" si="86"/>
        <v>0</v>
      </c>
      <c r="AU81">
        <f t="shared" si="86"/>
        <v>0</v>
      </c>
      <c r="AV81">
        <f t="shared" si="86"/>
        <v>0</v>
      </c>
      <c r="AW81">
        <f t="shared" si="86"/>
        <v>0</v>
      </c>
      <c r="AX81">
        <f t="shared" si="86"/>
        <v>0</v>
      </c>
      <c r="AY81">
        <f t="shared" si="86"/>
        <v>0</v>
      </c>
      <c r="AZ81">
        <f t="shared" si="86"/>
        <v>0</v>
      </c>
      <c r="BA81">
        <f t="shared" si="86"/>
        <v>0</v>
      </c>
      <c r="BB81">
        <f t="shared" si="86"/>
        <v>0</v>
      </c>
      <c r="BC81">
        <f t="shared" si="86"/>
        <v>0</v>
      </c>
      <c r="BD81">
        <f t="shared" si="87"/>
        <v>0</v>
      </c>
      <c r="BE81">
        <f t="shared" si="87"/>
        <v>0</v>
      </c>
      <c r="BF81">
        <f t="shared" si="87"/>
        <v>0</v>
      </c>
      <c r="BG81">
        <f t="shared" si="87"/>
        <v>0</v>
      </c>
      <c r="BH81">
        <f t="shared" si="87"/>
        <v>0</v>
      </c>
      <c r="BI81">
        <f t="shared" si="87"/>
        <v>0</v>
      </c>
      <c r="BJ81">
        <f t="shared" si="87"/>
        <v>0</v>
      </c>
      <c r="BK81">
        <f t="shared" si="87"/>
        <v>0</v>
      </c>
      <c r="BL81">
        <f t="shared" si="87"/>
        <v>0</v>
      </c>
      <c r="BM81">
        <f t="shared" si="87"/>
        <v>0</v>
      </c>
      <c r="BN81">
        <f t="shared" si="88"/>
        <v>0</v>
      </c>
      <c r="BO81">
        <f t="shared" si="88"/>
        <v>0</v>
      </c>
      <c r="BP81">
        <f t="shared" si="88"/>
        <v>0</v>
      </c>
      <c r="BQ81">
        <f t="shared" si="88"/>
        <v>0</v>
      </c>
      <c r="BR81">
        <f t="shared" si="88"/>
        <v>0</v>
      </c>
      <c r="BS81">
        <f t="shared" si="88"/>
        <v>0</v>
      </c>
      <c r="BT81">
        <f t="shared" si="88"/>
        <v>0</v>
      </c>
      <c r="BU81">
        <f t="shared" si="88"/>
        <v>0</v>
      </c>
      <c r="BV81">
        <f t="shared" si="88"/>
        <v>0</v>
      </c>
      <c r="BW81">
        <f t="shared" si="88"/>
        <v>0</v>
      </c>
      <c r="BX81">
        <f t="shared" si="89"/>
        <v>0</v>
      </c>
      <c r="BY81">
        <f t="shared" si="89"/>
        <v>0</v>
      </c>
      <c r="BZ81">
        <f t="shared" si="89"/>
        <v>0</v>
      </c>
      <c r="CA81">
        <f t="shared" si="89"/>
        <v>0</v>
      </c>
      <c r="CB81">
        <f t="shared" si="89"/>
        <v>0</v>
      </c>
      <c r="CC81">
        <f t="shared" si="89"/>
        <v>0</v>
      </c>
      <c r="CD81">
        <f t="shared" si="89"/>
        <v>0</v>
      </c>
      <c r="CE81">
        <f t="shared" si="89"/>
        <v>0</v>
      </c>
      <c r="CF81">
        <f t="shared" si="89"/>
        <v>0</v>
      </c>
      <c r="CG81">
        <f t="shared" si="89"/>
        <v>0</v>
      </c>
      <c r="CH81">
        <f t="shared" si="90"/>
        <v>0</v>
      </c>
      <c r="CI81">
        <f t="shared" si="90"/>
        <v>0</v>
      </c>
      <c r="CJ81">
        <f t="shared" si="90"/>
        <v>0</v>
      </c>
      <c r="CK81">
        <f t="shared" si="90"/>
        <v>0</v>
      </c>
      <c r="CL81">
        <f t="shared" si="90"/>
        <v>0</v>
      </c>
      <c r="CM81">
        <f t="shared" si="90"/>
        <v>0</v>
      </c>
      <c r="CN81">
        <f t="shared" si="90"/>
        <v>0</v>
      </c>
      <c r="CO81">
        <f t="shared" si="90"/>
        <v>0</v>
      </c>
      <c r="CP81">
        <f t="shared" si="90"/>
        <v>0</v>
      </c>
      <c r="CQ81">
        <f t="shared" si="90"/>
        <v>0</v>
      </c>
      <c r="CR81">
        <f t="shared" si="91"/>
        <v>0</v>
      </c>
      <c r="CS81">
        <f t="shared" si="91"/>
        <v>0</v>
      </c>
      <c r="CT81">
        <f t="shared" si="91"/>
        <v>0</v>
      </c>
      <c r="CU81">
        <f t="shared" si="91"/>
        <v>0</v>
      </c>
      <c r="CV81">
        <f t="shared" si="91"/>
        <v>0</v>
      </c>
      <c r="CW81">
        <f t="shared" si="91"/>
        <v>0</v>
      </c>
      <c r="CX81">
        <f t="shared" si="91"/>
        <v>0</v>
      </c>
      <c r="CY81">
        <f t="shared" si="91"/>
        <v>0</v>
      </c>
      <c r="CZ81">
        <f t="shared" si="91"/>
        <v>0</v>
      </c>
      <c r="DA81">
        <f t="shared" si="91"/>
        <v>0</v>
      </c>
    </row>
    <row r="82" spans="3:105" ht="12.75">
      <c r="C82">
        <v>0.010083958443644958</v>
      </c>
      <c r="D82">
        <f>IF($D$7=$A$25,Daten!G78,IF($D$7=$A$26,Daten!L78,IF($D$7=$A$27,Daten!H78,IF($D$7=$A$28,Daten!I78,IF($D$7=$A$29,Daten!K78,IF($D$7=$A$30,Daten!J78))))))</f>
        <v>1.6303107934054681</v>
      </c>
      <c r="F82">
        <f t="shared" si="82"/>
        <v>0</v>
      </c>
      <c r="G82">
        <f t="shared" si="82"/>
        <v>0</v>
      </c>
      <c r="H82">
        <f t="shared" si="82"/>
        <v>0</v>
      </c>
      <c r="I82">
        <f t="shared" si="82"/>
        <v>0</v>
      </c>
      <c r="J82">
        <f t="shared" si="82"/>
        <v>0</v>
      </c>
      <c r="K82">
        <f t="shared" si="82"/>
        <v>0</v>
      </c>
      <c r="L82">
        <f t="shared" si="82"/>
        <v>0</v>
      </c>
      <c r="M82">
        <f t="shared" si="82"/>
        <v>1</v>
      </c>
      <c r="N82">
        <f t="shared" si="82"/>
        <v>0</v>
      </c>
      <c r="O82">
        <f t="shared" si="82"/>
        <v>0</v>
      </c>
      <c r="P82">
        <f t="shared" si="83"/>
        <v>0</v>
      </c>
      <c r="Q82">
        <f t="shared" si="83"/>
        <v>0</v>
      </c>
      <c r="R82">
        <f t="shared" si="83"/>
        <v>0</v>
      </c>
      <c r="S82">
        <f t="shared" si="83"/>
        <v>0</v>
      </c>
      <c r="T82">
        <f t="shared" si="83"/>
        <v>0</v>
      </c>
      <c r="U82">
        <f t="shared" si="83"/>
        <v>0</v>
      </c>
      <c r="V82">
        <f t="shared" si="83"/>
        <v>0</v>
      </c>
      <c r="W82">
        <f t="shared" si="83"/>
        <v>0</v>
      </c>
      <c r="X82">
        <f t="shared" si="83"/>
        <v>0</v>
      </c>
      <c r="Y82">
        <f t="shared" si="83"/>
        <v>0</v>
      </c>
      <c r="Z82">
        <f t="shared" si="84"/>
        <v>0</v>
      </c>
      <c r="AA82">
        <f t="shared" si="84"/>
        <v>0</v>
      </c>
      <c r="AB82">
        <f t="shared" si="84"/>
        <v>0</v>
      </c>
      <c r="AC82">
        <f t="shared" si="84"/>
        <v>0</v>
      </c>
      <c r="AD82">
        <f t="shared" si="84"/>
        <v>0</v>
      </c>
      <c r="AE82">
        <f t="shared" si="84"/>
        <v>0</v>
      </c>
      <c r="AF82">
        <f t="shared" si="84"/>
        <v>0</v>
      </c>
      <c r="AG82">
        <f t="shared" si="84"/>
        <v>0</v>
      </c>
      <c r="AH82">
        <f t="shared" si="84"/>
        <v>0</v>
      </c>
      <c r="AI82">
        <f t="shared" si="84"/>
        <v>0</v>
      </c>
      <c r="AJ82">
        <f t="shared" si="85"/>
        <v>0</v>
      </c>
      <c r="AK82">
        <f t="shared" si="85"/>
        <v>0</v>
      </c>
      <c r="AL82">
        <f t="shared" si="85"/>
        <v>0</v>
      </c>
      <c r="AM82">
        <f t="shared" si="85"/>
        <v>0</v>
      </c>
      <c r="AN82">
        <f t="shared" si="85"/>
        <v>0</v>
      </c>
      <c r="AO82">
        <f t="shared" si="85"/>
        <v>0</v>
      </c>
      <c r="AP82">
        <f t="shared" si="85"/>
        <v>0</v>
      </c>
      <c r="AQ82">
        <f t="shared" si="85"/>
        <v>0</v>
      </c>
      <c r="AR82">
        <f t="shared" si="85"/>
        <v>0</v>
      </c>
      <c r="AS82">
        <f t="shared" si="85"/>
        <v>0</v>
      </c>
      <c r="AT82">
        <f t="shared" si="86"/>
        <v>0</v>
      </c>
      <c r="AU82">
        <f t="shared" si="86"/>
        <v>0</v>
      </c>
      <c r="AV82">
        <f t="shared" si="86"/>
        <v>0</v>
      </c>
      <c r="AW82">
        <f t="shared" si="86"/>
        <v>0</v>
      </c>
      <c r="AX82">
        <f t="shared" si="86"/>
        <v>0</v>
      </c>
      <c r="AY82">
        <f t="shared" si="86"/>
        <v>0</v>
      </c>
      <c r="AZ82">
        <f t="shared" si="86"/>
        <v>0</v>
      </c>
      <c r="BA82">
        <f t="shared" si="86"/>
        <v>0</v>
      </c>
      <c r="BB82">
        <f t="shared" si="86"/>
        <v>0</v>
      </c>
      <c r="BC82">
        <f t="shared" si="86"/>
        <v>0</v>
      </c>
      <c r="BD82">
        <f t="shared" si="87"/>
        <v>0</v>
      </c>
      <c r="BE82">
        <f t="shared" si="87"/>
        <v>0</v>
      </c>
      <c r="BF82">
        <f t="shared" si="87"/>
        <v>0</v>
      </c>
      <c r="BG82">
        <f t="shared" si="87"/>
        <v>0</v>
      </c>
      <c r="BH82">
        <f t="shared" si="87"/>
        <v>0</v>
      </c>
      <c r="BI82">
        <f t="shared" si="87"/>
        <v>0</v>
      </c>
      <c r="BJ82">
        <f t="shared" si="87"/>
        <v>0</v>
      </c>
      <c r="BK82">
        <f t="shared" si="87"/>
        <v>0</v>
      </c>
      <c r="BL82">
        <f t="shared" si="87"/>
        <v>0</v>
      </c>
      <c r="BM82">
        <f t="shared" si="87"/>
        <v>0</v>
      </c>
      <c r="BN82">
        <f t="shared" si="88"/>
        <v>0</v>
      </c>
      <c r="BO82">
        <f t="shared" si="88"/>
        <v>0</v>
      </c>
      <c r="BP82">
        <f t="shared" si="88"/>
        <v>0</v>
      </c>
      <c r="BQ82">
        <f t="shared" si="88"/>
        <v>0</v>
      </c>
      <c r="BR82">
        <f t="shared" si="88"/>
        <v>0</v>
      </c>
      <c r="BS82">
        <f t="shared" si="88"/>
        <v>0</v>
      </c>
      <c r="BT82">
        <f t="shared" si="88"/>
        <v>0</v>
      </c>
      <c r="BU82">
        <f t="shared" si="88"/>
        <v>0</v>
      </c>
      <c r="BV82">
        <f t="shared" si="88"/>
        <v>0</v>
      </c>
      <c r="BW82">
        <f t="shared" si="88"/>
        <v>0</v>
      </c>
      <c r="BX82">
        <f t="shared" si="89"/>
        <v>0</v>
      </c>
      <c r="BY82">
        <f t="shared" si="89"/>
        <v>0</v>
      </c>
      <c r="BZ82">
        <f t="shared" si="89"/>
        <v>0</v>
      </c>
      <c r="CA82">
        <f t="shared" si="89"/>
        <v>0</v>
      </c>
      <c r="CB82">
        <f t="shared" si="89"/>
        <v>0</v>
      </c>
      <c r="CC82">
        <f t="shared" si="89"/>
        <v>0</v>
      </c>
      <c r="CD82">
        <f t="shared" si="89"/>
        <v>0</v>
      </c>
      <c r="CE82">
        <f t="shared" si="89"/>
        <v>0</v>
      </c>
      <c r="CF82">
        <f t="shared" si="89"/>
        <v>0</v>
      </c>
      <c r="CG82">
        <f t="shared" si="89"/>
        <v>0</v>
      </c>
      <c r="CH82">
        <f t="shared" si="90"/>
        <v>0</v>
      </c>
      <c r="CI82">
        <f t="shared" si="90"/>
        <v>0</v>
      </c>
      <c r="CJ82">
        <f t="shared" si="90"/>
        <v>0</v>
      </c>
      <c r="CK82">
        <f t="shared" si="90"/>
        <v>0</v>
      </c>
      <c r="CL82">
        <f t="shared" si="90"/>
        <v>0</v>
      </c>
      <c r="CM82">
        <f t="shared" si="90"/>
        <v>0</v>
      </c>
      <c r="CN82">
        <f t="shared" si="90"/>
        <v>0</v>
      </c>
      <c r="CO82">
        <f t="shared" si="90"/>
        <v>0</v>
      </c>
      <c r="CP82">
        <f t="shared" si="90"/>
        <v>0</v>
      </c>
      <c r="CQ82">
        <f t="shared" si="90"/>
        <v>0</v>
      </c>
      <c r="CR82">
        <f t="shared" si="91"/>
        <v>0</v>
      </c>
      <c r="CS82">
        <f t="shared" si="91"/>
        <v>0</v>
      </c>
      <c r="CT82">
        <f t="shared" si="91"/>
        <v>0</v>
      </c>
      <c r="CU82">
        <f t="shared" si="91"/>
        <v>0</v>
      </c>
      <c r="CV82">
        <f t="shared" si="91"/>
        <v>0</v>
      </c>
      <c r="CW82">
        <f t="shared" si="91"/>
        <v>0</v>
      </c>
      <c r="CX82">
        <f t="shared" si="91"/>
        <v>0</v>
      </c>
      <c r="CY82">
        <f t="shared" si="91"/>
        <v>0</v>
      </c>
      <c r="CZ82">
        <f t="shared" si="91"/>
        <v>0</v>
      </c>
      <c r="DA82">
        <f t="shared" si="91"/>
        <v>0</v>
      </c>
    </row>
    <row r="83" spans="3:105" ht="12.75">
      <c r="C83">
        <v>0.009175598330010692</v>
      </c>
      <c r="D83">
        <f>IF($D$7=$A$25,Daten!G79,IF($D$7=$A$26,Daten!L79,IF($D$7=$A$27,Daten!H79,IF($D$7=$A$28,Daten!I79,IF($D$7=$A$29,Daten!K79,IF($D$7=$A$30,Daten!J79))))))</f>
        <v>1.7253113057411051</v>
      </c>
      <c r="F83">
        <f t="shared" si="82"/>
        <v>0</v>
      </c>
      <c r="G83">
        <f t="shared" si="82"/>
        <v>0</v>
      </c>
      <c r="H83">
        <f t="shared" si="82"/>
        <v>0</v>
      </c>
      <c r="I83">
        <f t="shared" si="82"/>
        <v>0</v>
      </c>
      <c r="J83">
        <f t="shared" si="82"/>
        <v>0</v>
      </c>
      <c r="K83">
        <f t="shared" si="82"/>
        <v>0</v>
      </c>
      <c r="L83">
        <f t="shared" si="82"/>
        <v>0</v>
      </c>
      <c r="M83">
        <f t="shared" si="82"/>
        <v>1</v>
      </c>
      <c r="N83">
        <f t="shared" si="82"/>
        <v>0</v>
      </c>
      <c r="O83">
        <f t="shared" si="82"/>
        <v>0</v>
      </c>
      <c r="P83">
        <f t="shared" si="83"/>
        <v>0</v>
      </c>
      <c r="Q83">
        <f t="shared" si="83"/>
        <v>0</v>
      </c>
      <c r="R83">
        <f t="shared" si="83"/>
        <v>0</v>
      </c>
      <c r="S83">
        <f t="shared" si="83"/>
        <v>0</v>
      </c>
      <c r="T83">
        <f t="shared" si="83"/>
        <v>0</v>
      </c>
      <c r="U83">
        <f t="shared" si="83"/>
        <v>0</v>
      </c>
      <c r="V83">
        <f t="shared" si="83"/>
        <v>0</v>
      </c>
      <c r="W83">
        <f t="shared" si="83"/>
        <v>0</v>
      </c>
      <c r="X83">
        <f t="shared" si="83"/>
        <v>0</v>
      </c>
      <c r="Y83">
        <f t="shared" si="83"/>
        <v>0</v>
      </c>
      <c r="Z83">
        <f t="shared" si="84"/>
        <v>0</v>
      </c>
      <c r="AA83">
        <f t="shared" si="84"/>
        <v>0</v>
      </c>
      <c r="AB83">
        <f t="shared" si="84"/>
        <v>0</v>
      </c>
      <c r="AC83">
        <f t="shared" si="84"/>
        <v>0</v>
      </c>
      <c r="AD83">
        <f t="shared" si="84"/>
        <v>0</v>
      </c>
      <c r="AE83">
        <f t="shared" si="84"/>
        <v>0</v>
      </c>
      <c r="AF83">
        <f t="shared" si="84"/>
        <v>0</v>
      </c>
      <c r="AG83">
        <f t="shared" si="84"/>
        <v>0</v>
      </c>
      <c r="AH83">
        <f t="shared" si="84"/>
        <v>0</v>
      </c>
      <c r="AI83">
        <f t="shared" si="84"/>
        <v>0</v>
      </c>
      <c r="AJ83">
        <f t="shared" si="85"/>
        <v>0</v>
      </c>
      <c r="AK83">
        <f t="shared" si="85"/>
        <v>0</v>
      </c>
      <c r="AL83">
        <f t="shared" si="85"/>
        <v>0</v>
      </c>
      <c r="AM83">
        <f t="shared" si="85"/>
        <v>0</v>
      </c>
      <c r="AN83">
        <f t="shared" si="85"/>
        <v>0</v>
      </c>
      <c r="AO83">
        <f t="shared" si="85"/>
        <v>0</v>
      </c>
      <c r="AP83">
        <f t="shared" si="85"/>
        <v>0</v>
      </c>
      <c r="AQ83">
        <f t="shared" si="85"/>
        <v>0</v>
      </c>
      <c r="AR83">
        <f t="shared" si="85"/>
        <v>0</v>
      </c>
      <c r="AS83">
        <f t="shared" si="85"/>
        <v>0</v>
      </c>
      <c r="AT83">
        <f t="shared" si="86"/>
        <v>0</v>
      </c>
      <c r="AU83">
        <f t="shared" si="86"/>
        <v>0</v>
      </c>
      <c r="AV83">
        <f t="shared" si="86"/>
        <v>0</v>
      </c>
      <c r="AW83">
        <f t="shared" si="86"/>
        <v>0</v>
      </c>
      <c r="AX83">
        <f t="shared" si="86"/>
        <v>0</v>
      </c>
      <c r="AY83">
        <f t="shared" si="86"/>
        <v>0</v>
      </c>
      <c r="AZ83">
        <f t="shared" si="86"/>
        <v>0</v>
      </c>
      <c r="BA83">
        <f t="shared" si="86"/>
        <v>0</v>
      </c>
      <c r="BB83">
        <f t="shared" si="86"/>
        <v>0</v>
      </c>
      <c r="BC83">
        <f t="shared" si="86"/>
        <v>0</v>
      </c>
      <c r="BD83">
        <f t="shared" si="87"/>
        <v>0</v>
      </c>
      <c r="BE83">
        <f t="shared" si="87"/>
        <v>0</v>
      </c>
      <c r="BF83">
        <f t="shared" si="87"/>
        <v>0</v>
      </c>
      <c r="BG83">
        <f t="shared" si="87"/>
        <v>0</v>
      </c>
      <c r="BH83">
        <f t="shared" si="87"/>
        <v>0</v>
      </c>
      <c r="BI83">
        <f t="shared" si="87"/>
        <v>0</v>
      </c>
      <c r="BJ83">
        <f t="shared" si="87"/>
        <v>0</v>
      </c>
      <c r="BK83">
        <f t="shared" si="87"/>
        <v>0</v>
      </c>
      <c r="BL83">
        <f t="shared" si="87"/>
        <v>0</v>
      </c>
      <c r="BM83">
        <f t="shared" si="87"/>
        <v>0</v>
      </c>
      <c r="BN83">
        <f t="shared" si="88"/>
        <v>0</v>
      </c>
      <c r="BO83">
        <f t="shared" si="88"/>
        <v>0</v>
      </c>
      <c r="BP83">
        <f t="shared" si="88"/>
        <v>0</v>
      </c>
      <c r="BQ83">
        <f t="shared" si="88"/>
        <v>0</v>
      </c>
      <c r="BR83">
        <f t="shared" si="88"/>
        <v>0</v>
      </c>
      <c r="BS83">
        <f t="shared" si="88"/>
        <v>0</v>
      </c>
      <c r="BT83">
        <f t="shared" si="88"/>
        <v>0</v>
      </c>
      <c r="BU83">
        <f t="shared" si="88"/>
        <v>0</v>
      </c>
      <c r="BV83">
        <f t="shared" si="88"/>
        <v>0</v>
      </c>
      <c r="BW83">
        <f t="shared" si="88"/>
        <v>0</v>
      </c>
      <c r="BX83">
        <f t="shared" si="89"/>
        <v>0</v>
      </c>
      <c r="BY83">
        <f t="shared" si="89"/>
        <v>0</v>
      </c>
      <c r="BZ83">
        <f t="shared" si="89"/>
        <v>0</v>
      </c>
      <c r="CA83">
        <f t="shared" si="89"/>
        <v>0</v>
      </c>
      <c r="CB83">
        <f t="shared" si="89"/>
        <v>0</v>
      </c>
      <c r="CC83">
        <f t="shared" si="89"/>
        <v>0</v>
      </c>
      <c r="CD83">
        <f t="shared" si="89"/>
        <v>0</v>
      </c>
      <c r="CE83">
        <f t="shared" si="89"/>
        <v>0</v>
      </c>
      <c r="CF83">
        <f t="shared" si="89"/>
        <v>0</v>
      </c>
      <c r="CG83">
        <f t="shared" si="89"/>
        <v>0</v>
      </c>
      <c r="CH83">
        <f t="shared" si="90"/>
        <v>0</v>
      </c>
      <c r="CI83">
        <f t="shared" si="90"/>
        <v>0</v>
      </c>
      <c r="CJ83">
        <f t="shared" si="90"/>
        <v>0</v>
      </c>
      <c r="CK83">
        <f t="shared" si="90"/>
        <v>0</v>
      </c>
      <c r="CL83">
        <f t="shared" si="90"/>
        <v>0</v>
      </c>
      <c r="CM83">
        <f t="shared" si="90"/>
        <v>0</v>
      </c>
      <c r="CN83">
        <f t="shared" si="90"/>
        <v>0</v>
      </c>
      <c r="CO83">
        <f t="shared" si="90"/>
        <v>0</v>
      </c>
      <c r="CP83">
        <f t="shared" si="90"/>
        <v>0</v>
      </c>
      <c r="CQ83">
        <f t="shared" si="90"/>
        <v>0</v>
      </c>
      <c r="CR83">
        <f t="shared" si="91"/>
        <v>0</v>
      </c>
      <c r="CS83">
        <f t="shared" si="91"/>
        <v>0</v>
      </c>
      <c r="CT83">
        <f t="shared" si="91"/>
        <v>0</v>
      </c>
      <c r="CU83">
        <f t="shared" si="91"/>
        <v>0</v>
      </c>
      <c r="CV83">
        <f t="shared" si="91"/>
        <v>0</v>
      </c>
      <c r="CW83">
        <f t="shared" si="91"/>
        <v>0</v>
      </c>
      <c r="CX83">
        <f t="shared" si="91"/>
        <v>0</v>
      </c>
      <c r="CY83">
        <f t="shared" si="91"/>
        <v>0</v>
      </c>
      <c r="CZ83">
        <f t="shared" si="91"/>
        <v>0</v>
      </c>
      <c r="DA83">
        <f t="shared" si="91"/>
        <v>0</v>
      </c>
    </row>
    <row r="84" spans="3:105" ht="12.75">
      <c r="C84">
        <v>0.018314626466701178</v>
      </c>
      <c r="D84">
        <f>IF($D$7=$A$25,Daten!G80,IF($D$7=$A$26,Daten!L80,IF($D$7=$A$27,Daten!H80,IF($D$7=$A$28,Daten!I80,IF($D$7=$A$29,Daten!K80,IF($D$7=$A$30,Daten!J80))))))</f>
        <v>1.7214800797736747</v>
      </c>
      <c r="F84">
        <f t="shared" si="82"/>
        <v>0</v>
      </c>
      <c r="G84">
        <f t="shared" si="82"/>
        <v>0</v>
      </c>
      <c r="H84">
        <f t="shared" si="82"/>
        <v>0</v>
      </c>
      <c r="I84">
        <f t="shared" si="82"/>
        <v>0</v>
      </c>
      <c r="J84">
        <f t="shared" si="82"/>
        <v>0</v>
      </c>
      <c r="K84">
        <f t="shared" si="82"/>
        <v>0</v>
      </c>
      <c r="L84">
        <f t="shared" si="82"/>
        <v>0</v>
      </c>
      <c r="M84">
        <f t="shared" si="82"/>
        <v>1</v>
      </c>
      <c r="N84">
        <f t="shared" si="82"/>
        <v>0</v>
      </c>
      <c r="O84">
        <f t="shared" si="82"/>
        <v>0</v>
      </c>
      <c r="P84">
        <f t="shared" si="83"/>
        <v>0</v>
      </c>
      <c r="Q84">
        <f t="shared" si="83"/>
        <v>0</v>
      </c>
      <c r="R84">
        <f t="shared" si="83"/>
        <v>0</v>
      </c>
      <c r="S84">
        <f t="shared" si="83"/>
        <v>0</v>
      </c>
      <c r="T84">
        <f t="shared" si="83"/>
        <v>0</v>
      </c>
      <c r="U84">
        <f t="shared" si="83"/>
        <v>0</v>
      </c>
      <c r="V84">
        <f t="shared" si="83"/>
        <v>0</v>
      </c>
      <c r="W84">
        <f t="shared" si="83"/>
        <v>0</v>
      </c>
      <c r="X84">
        <f t="shared" si="83"/>
        <v>0</v>
      </c>
      <c r="Y84">
        <f t="shared" si="83"/>
        <v>0</v>
      </c>
      <c r="Z84">
        <f t="shared" si="84"/>
        <v>0</v>
      </c>
      <c r="AA84">
        <f t="shared" si="84"/>
        <v>0</v>
      </c>
      <c r="AB84">
        <f t="shared" si="84"/>
        <v>0</v>
      </c>
      <c r="AC84">
        <f t="shared" si="84"/>
        <v>0</v>
      </c>
      <c r="AD84">
        <f t="shared" si="84"/>
        <v>0</v>
      </c>
      <c r="AE84">
        <f t="shared" si="84"/>
        <v>0</v>
      </c>
      <c r="AF84">
        <f t="shared" si="84"/>
        <v>0</v>
      </c>
      <c r="AG84">
        <f t="shared" si="84"/>
        <v>0</v>
      </c>
      <c r="AH84">
        <f t="shared" si="84"/>
        <v>0</v>
      </c>
      <c r="AI84">
        <f t="shared" si="84"/>
        <v>0</v>
      </c>
      <c r="AJ84">
        <f t="shared" si="85"/>
        <v>0</v>
      </c>
      <c r="AK84">
        <f t="shared" si="85"/>
        <v>0</v>
      </c>
      <c r="AL84">
        <f t="shared" si="85"/>
        <v>0</v>
      </c>
      <c r="AM84">
        <f t="shared" si="85"/>
        <v>0</v>
      </c>
      <c r="AN84">
        <f t="shared" si="85"/>
        <v>0</v>
      </c>
      <c r="AO84">
        <f t="shared" si="85"/>
        <v>0</v>
      </c>
      <c r="AP84">
        <f t="shared" si="85"/>
        <v>0</v>
      </c>
      <c r="AQ84">
        <f t="shared" si="85"/>
        <v>0</v>
      </c>
      <c r="AR84">
        <f t="shared" si="85"/>
        <v>0</v>
      </c>
      <c r="AS84">
        <f t="shared" si="85"/>
        <v>0</v>
      </c>
      <c r="AT84">
        <f t="shared" si="86"/>
        <v>0</v>
      </c>
      <c r="AU84">
        <f t="shared" si="86"/>
        <v>0</v>
      </c>
      <c r="AV84">
        <f t="shared" si="86"/>
        <v>0</v>
      </c>
      <c r="AW84">
        <f t="shared" si="86"/>
        <v>0</v>
      </c>
      <c r="AX84">
        <f t="shared" si="86"/>
        <v>0</v>
      </c>
      <c r="AY84">
        <f t="shared" si="86"/>
        <v>0</v>
      </c>
      <c r="AZ84">
        <f t="shared" si="86"/>
        <v>0</v>
      </c>
      <c r="BA84">
        <f t="shared" si="86"/>
        <v>0</v>
      </c>
      <c r="BB84">
        <f t="shared" si="86"/>
        <v>0</v>
      </c>
      <c r="BC84">
        <f t="shared" si="86"/>
        <v>0</v>
      </c>
      <c r="BD84">
        <f t="shared" si="87"/>
        <v>0</v>
      </c>
      <c r="BE84">
        <f t="shared" si="87"/>
        <v>0</v>
      </c>
      <c r="BF84">
        <f t="shared" si="87"/>
        <v>0</v>
      </c>
      <c r="BG84">
        <f t="shared" si="87"/>
        <v>0</v>
      </c>
      <c r="BH84">
        <f t="shared" si="87"/>
        <v>0</v>
      </c>
      <c r="BI84">
        <f t="shared" si="87"/>
        <v>0</v>
      </c>
      <c r="BJ84">
        <f t="shared" si="87"/>
        <v>0</v>
      </c>
      <c r="BK84">
        <f t="shared" si="87"/>
        <v>0</v>
      </c>
      <c r="BL84">
        <f t="shared" si="87"/>
        <v>0</v>
      </c>
      <c r="BM84">
        <f t="shared" si="87"/>
        <v>0</v>
      </c>
      <c r="BN84">
        <f t="shared" si="88"/>
        <v>0</v>
      </c>
      <c r="BO84">
        <f t="shared" si="88"/>
        <v>0</v>
      </c>
      <c r="BP84">
        <f t="shared" si="88"/>
        <v>0</v>
      </c>
      <c r="BQ84">
        <f t="shared" si="88"/>
        <v>0</v>
      </c>
      <c r="BR84">
        <f t="shared" si="88"/>
        <v>0</v>
      </c>
      <c r="BS84">
        <f t="shared" si="88"/>
        <v>0</v>
      </c>
      <c r="BT84">
        <f t="shared" si="88"/>
        <v>0</v>
      </c>
      <c r="BU84">
        <f t="shared" si="88"/>
        <v>0</v>
      </c>
      <c r="BV84">
        <f t="shared" si="88"/>
        <v>0</v>
      </c>
      <c r="BW84">
        <f t="shared" si="88"/>
        <v>0</v>
      </c>
      <c r="BX84">
        <f t="shared" si="89"/>
        <v>0</v>
      </c>
      <c r="BY84">
        <f t="shared" si="89"/>
        <v>0</v>
      </c>
      <c r="BZ84">
        <f t="shared" si="89"/>
        <v>0</v>
      </c>
      <c r="CA84">
        <f t="shared" si="89"/>
        <v>0</v>
      </c>
      <c r="CB84">
        <f t="shared" si="89"/>
        <v>0</v>
      </c>
      <c r="CC84">
        <f t="shared" si="89"/>
        <v>0</v>
      </c>
      <c r="CD84">
        <f t="shared" si="89"/>
        <v>0</v>
      </c>
      <c r="CE84">
        <f t="shared" si="89"/>
        <v>0</v>
      </c>
      <c r="CF84">
        <f t="shared" si="89"/>
        <v>0</v>
      </c>
      <c r="CG84">
        <f t="shared" si="89"/>
        <v>0</v>
      </c>
      <c r="CH84">
        <f t="shared" si="90"/>
        <v>0</v>
      </c>
      <c r="CI84">
        <f t="shared" si="90"/>
        <v>0</v>
      </c>
      <c r="CJ84">
        <f t="shared" si="90"/>
        <v>0</v>
      </c>
      <c r="CK84">
        <f t="shared" si="90"/>
        <v>0</v>
      </c>
      <c r="CL84">
        <f t="shared" si="90"/>
        <v>0</v>
      </c>
      <c r="CM84">
        <f t="shared" si="90"/>
        <v>0</v>
      </c>
      <c r="CN84">
        <f t="shared" si="90"/>
        <v>0</v>
      </c>
      <c r="CO84">
        <f t="shared" si="90"/>
        <v>0</v>
      </c>
      <c r="CP84">
        <f t="shared" si="90"/>
        <v>0</v>
      </c>
      <c r="CQ84">
        <f t="shared" si="90"/>
        <v>0</v>
      </c>
      <c r="CR84">
        <f t="shared" si="91"/>
        <v>0</v>
      </c>
      <c r="CS84">
        <f t="shared" si="91"/>
        <v>0</v>
      </c>
      <c r="CT84">
        <f t="shared" si="91"/>
        <v>0</v>
      </c>
      <c r="CU84">
        <f t="shared" si="91"/>
        <v>0</v>
      </c>
      <c r="CV84">
        <f t="shared" si="91"/>
        <v>0</v>
      </c>
      <c r="CW84">
        <f t="shared" si="91"/>
        <v>0</v>
      </c>
      <c r="CX84">
        <f t="shared" si="91"/>
        <v>0</v>
      </c>
      <c r="CY84">
        <f t="shared" si="91"/>
        <v>0</v>
      </c>
      <c r="CZ84">
        <f t="shared" si="91"/>
        <v>0</v>
      </c>
      <c r="DA84">
        <f t="shared" si="91"/>
        <v>0</v>
      </c>
    </row>
    <row r="85" spans="3:105" ht="12.75">
      <c r="C85">
        <v>0.006084532586521418</v>
      </c>
      <c r="D85">
        <f>IF($D$7=$A$25,Daten!G81,IF($D$7=$A$26,Daten!L81,IF($D$7=$A$27,Daten!H81,IF($D$7=$A$28,Daten!I81,IF($D$7=$A$29,Daten!K81,IF($D$7=$A$30,Daten!J81))))))</f>
        <v>2.073130985117493</v>
      </c>
      <c r="F85">
        <f t="shared" si="82"/>
        <v>0</v>
      </c>
      <c r="G85">
        <f t="shared" si="82"/>
        <v>0</v>
      </c>
      <c r="H85">
        <f t="shared" si="82"/>
        <v>0</v>
      </c>
      <c r="I85">
        <f t="shared" si="82"/>
        <v>0</v>
      </c>
      <c r="J85">
        <f t="shared" si="82"/>
        <v>0</v>
      </c>
      <c r="K85">
        <f t="shared" si="82"/>
        <v>0</v>
      </c>
      <c r="L85">
        <f t="shared" si="82"/>
        <v>0</v>
      </c>
      <c r="M85">
        <f t="shared" si="82"/>
        <v>0</v>
      </c>
      <c r="N85">
        <f t="shared" si="82"/>
        <v>1</v>
      </c>
      <c r="O85">
        <f t="shared" si="82"/>
        <v>0</v>
      </c>
      <c r="P85">
        <f t="shared" si="83"/>
        <v>0</v>
      </c>
      <c r="Q85">
        <f t="shared" si="83"/>
        <v>0</v>
      </c>
      <c r="R85">
        <f t="shared" si="83"/>
        <v>0</v>
      </c>
      <c r="S85">
        <f t="shared" si="83"/>
        <v>0</v>
      </c>
      <c r="T85">
        <f t="shared" si="83"/>
        <v>0</v>
      </c>
      <c r="U85">
        <f t="shared" si="83"/>
        <v>0</v>
      </c>
      <c r="V85">
        <f t="shared" si="83"/>
        <v>0</v>
      </c>
      <c r="W85">
        <f t="shared" si="83"/>
        <v>0</v>
      </c>
      <c r="X85">
        <f t="shared" si="83"/>
        <v>0</v>
      </c>
      <c r="Y85">
        <f t="shared" si="83"/>
        <v>0</v>
      </c>
      <c r="Z85">
        <f t="shared" si="84"/>
        <v>0</v>
      </c>
      <c r="AA85">
        <f t="shared" si="84"/>
        <v>0</v>
      </c>
      <c r="AB85">
        <f t="shared" si="84"/>
        <v>0</v>
      </c>
      <c r="AC85">
        <f t="shared" si="84"/>
        <v>0</v>
      </c>
      <c r="AD85">
        <f t="shared" si="84"/>
        <v>0</v>
      </c>
      <c r="AE85">
        <f t="shared" si="84"/>
        <v>0</v>
      </c>
      <c r="AF85">
        <f t="shared" si="84"/>
        <v>0</v>
      </c>
      <c r="AG85">
        <f t="shared" si="84"/>
        <v>0</v>
      </c>
      <c r="AH85">
        <f t="shared" si="84"/>
        <v>0</v>
      </c>
      <c r="AI85">
        <f t="shared" si="84"/>
        <v>0</v>
      </c>
      <c r="AJ85">
        <f t="shared" si="85"/>
        <v>0</v>
      </c>
      <c r="AK85">
        <f t="shared" si="85"/>
        <v>0</v>
      </c>
      <c r="AL85">
        <f t="shared" si="85"/>
        <v>0</v>
      </c>
      <c r="AM85">
        <f t="shared" si="85"/>
        <v>0</v>
      </c>
      <c r="AN85">
        <f t="shared" si="85"/>
        <v>0</v>
      </c>
      <c r="AO85">
        <f t="shared" si="85"/>
        <v>0</v>
      </c>
      <c r="AP85">
        <f t="shared" si="85"/>
        <v>0</v>
      </c>
      <c r="AQ85">
        <f t="shared" si="85"/>
        <v>0</v>
      </c>
      <c r="AR85">
        <f t="shared" si="85"/>
        <v>0</v>
      </c>
      <c r="AS85">
        <f t="shared" si="85"/>
        <v>0</v>
      </c>
      <c r="AT85">
        <f t="shared" si="86"/>
        <v>0</v>
      </c>
      <c r="AU85">
        <f t="shared" si="86"/>
        <v>0</v>
      </c>
      <c r="AV85">
        <f t="shared" si="86"/>
        <v>0</v>
      </c>
      <c r="AW85">
        <f t="shared" si="86"/>
        <v>0</v>
      </c>
      <c r="AX85">
        <f t="shared" si="86"/>
        <v>0</v>
      </c>
      <c r="AY85">
        <f t="shared" si="86"/>
        <v>0</v>
      </c>
      <c r="AZ85">
        <f t="shared" si="86"/>
        <v>0</v>
      </c>
      <c r="BA85">
        <f t="shared" si="86"/>
        <v>0</v>
      </c>
      <c r="BB85">
        <f t="shared" si="86"/>
        <v>0</v>
      </c>
      <c r="BC85">
        <f t="shared" si="86"/>
        <v>0</v>
      </c>
      <c r="BD85">
        <f t="shared" si="87"/>
        <v>0</v>
      </c>
      <c r="BE85">
        <f t="shared" si="87"/>
        <v>0</v>
      </c>
      <c r="BF85">
        <f t="shared" si="87"/>
        <v>0</v>
      </c>
      <c r="BG85">
        <f t="shared" si="87"/>
        <v>0</v>
      </c>
      <c r="BH85">
        <f t="shared" si="87"/>
        <v>0</v>
      </c>
      <c r="BI85">
        <f t="shared" si="87"/>
        <v>0</v>
      </c>
      <c r="BJ85">
        <f t="shared" si="87"/>
        <v>0</v>
      </c>
      <c r="BK85">
        <f t="shared" si="87"/>
        <v>0</v>
      </c>
      <c r="BL85">
        <f t="shared" si="87"/>
        <v>0</v>
      </c>
      <c r="BM85">
        <f t="shared" si="87"/>
        <v>0</v>
      </c>
      <c r="BN85">
        <f t="shared" si="88"/>
        <v>0</v>
      </c>
      <c r="BO85">
        <f t="shared" si="88"/>
        <v>0</v>
      </c>
      <c r="BP85">
        <f t="shared" si="88"/>
        <v>0</v>
      </c>
      <c r="BQ85">
        <f t="shared" si="88"/>
        <v>0</v>
      </c>
      <c r="BR85">
        <f t="shared" si="88"/>
        <v>0</v>
      </c>
      <c r="BS85">
        <f t="shared" si="88"/>
        <v>0</v>
      </c>
      <c r="BT85">
        <f t="shared" si="88"/>
        <v>0</v>
      </c>
      <c r="BU85">
        <f t="shared" si="88"/>
        <v>0</v>
      </c>
      <c r="BV85">
        <f t="shared" si="88"/>
        <v>0</v>
      </c>
      <c r="BW85">
        <f t="shared" si="88"/>
        <v>0</v>
      </c>
      <c r="BX85">
        <f t="shared" si="89"/>
        <v>0</v>
      </c>
      <c r="BY85">
        <f t="shared" si="89"/>
        <v>0</v>
      </c>
      <c r="BZ85">
        <f t="shared" si="89"/>
        <v>0</v>
      </c>
      <c r="CA85">
        <f t="shared" si="89"/>
        <v>0</v>
      </c>
      <c r="CB85">
        <f t="shared" si="89"/>
        <v>0</v>
      </c>
      <c r="CC85">
        <f t="shared" si="89"/>
        <v>0</v>
      </c>
      <c r="CD85">
        <f t="shared" si="89"/>
        <v>0</v>
      </c>
      <c r="CE85">
        <f t="shared" si="89"/>
        <v>0</v>
      </c>
      <c r="CF85">
        <f t="shared" si="89"/>
        <v>0</v>
      </c>
      <c r="CG85">
        <f t="shared" si="89"/>
        <v>0</v>
      </c>
      <c r="CH85">
        <f t="shared" si="90"/>
        <v>0</v>
      </c>
      <c r="CI85">
        <f t="shared" si="90"/>
        <v>0</v>
      </c>
      <c r="CJ85">
        <f t="shared" si="90"/>
        <v>0</v>
      </c>
      <c r="CK85">
        <f t="shared" si="90"/>
        <v>0</v>
      </c>
      <c r="CL85">
        <f t="shared" si="90"/>
        <v>0</v>
      </c>
      <c r="CM85">
        <f t="shared" si="90"/>
        <v>0</v>
      </c>
      <c r="CN85">
        <f t="shared" si="90"/>
        <v>0</v>
      </c>
      <c r="CO85">
        <f t="shared" si="90"/>
        <v>0</v>
      </c>
      <c r="CP85">
        <f t="shared" si="90"/>
        <v>0</v>
      </c>
      <c r="CQ85">
        <f t="shared" si="90"/>
        <v>0</v>
      </c>
      <c r="CR85">
        <f t="shared" si="91"/>
        <v>0</v>
      </c>
      <c r="CS85">
        <f t="shared" si="91"/>
        <v>0</v>
      </c>
      <c r="CT85">
        <f t="shared" si="91"/>
        <v>0</v>
      </c>
      <c r="CU85">
        <f t="shared" si="91"/>
        <v>0</v>
      </c>
      <c r="CV85">
        <f t="shared" si="91"/>
        <v>0</v>
      </c>
      <c r="CW85">
        <f t="shared" si="91"/>
        <v>0</v>
      </c>
      <c r="CX85">
        <f t="shared" si="91"/>
        <v>0</v>
      </c>
      <c r="CY85">
        <f t="shared" si="91"/>
        <v>0</v>
      </c>
      <c r="CZ85">
        <f t="shared" si="91"/>
        <v>0</v>
      </c>
      <c r="DA85">
        <f t="shared" si="91"/>
        <v>0</v>
      </c>
    </row>
    <row r="86" spans="3:105" ht="12.75">
      <c r="C86">
        <v>0.017240680067715508</v>
      </c>
      <c r="D86">
        <f>IF($D$7=$A$25,Daten!G82,IF($D$7=$A$26,Daten!L82,IF($D$7=$A$27,Daten!H82,IF($D$7=$A$28,Daten!I82,IF($D$7=$A$29,Daten!K82,IF($D$7=$A$30,Daten!J82))))))</f>
        <v>1.1160905782093085</v>
      </c>
      <c r="F86">
        <f t="shared" si="82"/>
        <v>0</v>
      </c>
      <c r="G86">
        <f t="shared" si="82"/>
        <v>0</v>
      </c>
      <c r="H86">
        <f t="shared" si="82"/>
        <v>0</v>
      </c>
      <c r="I86">
        <f t="shared" si="82"/>
        <v>0</v>
      </c>
      <c r="J86">
        <f t="shared" si="82"/>
        <v>1</v>
      </c>
      <c r="K86">
        <f t="shared" si="82"/>
        <v>0</v>
      </c>
      <c r="L86">
        <f t="shared" si="82"/>
        <v>0</v>
      </c>
      <c r="M86">
        <f t="shared" si="82"/>
        <v>0</v>
      </c>
      <c r="N86">
        <f t="shared" si="82"/>
        <v>0</v>
      </c>
      <c r="O86">
        <f t="shared" si="82"/>
        <v>0</v>
      </c>
      <c r="P86">
        <f t="shared" si="83"/>
        <v>0</v>
      </c>
      <c r="Q86">
        <f t="shared" si="83"/>
        <v>0</v>
      </c>
      <c r="R86">
        <f t="shared" si="83"/>
        <v>0</v>
      </c>
      <c r="S86">
        <f t="shared" si="83"/>
        <v>0</v>
      </c>
      <c r="T86">
        <f t="shared" si="83"/>
        <v>0</v>
      </c>
      <c r="U86">
        <f t="shared" si="83"/>
        <v>0</v>
      </c>
      <c r="V86">
        <f t="shared" si="83"/>
        <v>0</v>
      </c>
      <c r="W86">
        <f t="shared" si="83"/>
        <v>0</v>
      </c>
      <c r="X86">
        <f t="shared" si="83"/>
        <v>0</v>
      </c>
      <c r="Y86">
        <f t="shared" si="83"/>
        <v>0</v>
      </c>
      <c r="Z86">
        <f t="shared" si="84"/>
        <v>0</v>
      </c>
      <c r="AA86">
        <f t="shared" si="84"/>
        <v>0</v>
      </c>
      <c r="AB86">
        <f t="shared" si="84"/>
        <v>0</v>
      </c>
      <c r="AC86">
        <f t="shared" si="84"/>
        <v>0</v>
      </c>
      <c r="AD86">
        <f t="shared" si="84"/>
        <v>0</v>
      </c>
      <c r="AE86">
        <f t="shared" si="84"/>
        <v>0</v>
      </c>
      <c r="AF86">
        <f t="shared" si="84"/>
        <v>0</v>
      </c>
      <c r="AG86">
        <f t="shared" si="84"/>
        <v>0</v>
      </c>
      <c r="AH86">
        <f t="shared" si="84"/>
        <v>0</v>
      </c>
      <c r="AI86">
        <f t="shared" si="84"/>
        <v>0</v>
      </c>
      <c r="AJ86">
        <f t="shared" si="85"/>
        <v>0</v>
      </c>
      <c r="AK86">
        <f t="shared" si="85"/>
        <v>0</v>
      </c>
      <c r="AL86">
        <f t="shared" si="85"/>
        <v>0</v>
      </c>
      <c r="AM86">
        <f t="shared" si="85"/>
        <v>0</v>
      </c>
      <c r="AN86">
        <f t="shared" si="85"/>
        <v>0</v>
      </c>
      <c r="AO86">
        <f t="shared" si="85"/>
        <v>0</v>
      </c>
      <c r="AP86">
        <f t="shared" si="85"/>
        <v>0</v>
      </c>
      <c r="AQ86">
        <f t="shared" si="85"/>
        <v>0</v>
      </c>
      <c r="AR86">
        <f t="shared" si="85"/>
        <v>0</v>
      </c>
      <c r="AS86">
        <f t="shared" si="85"/>
        <v>0</v>
      </c>
      <c r="AT86">
        <f t="shared" si="86"/>
        <v>0</v>
      </c>
      <c r="AU86">
        <f t="shared" si="86"/>
        <v>0</v>
      </c>
      <c r="AV86">
        <f t="shared" si="86"/>
        <v>0</v>
      </c>
      <c r="AW86">
        <f t="shared" si="86"/>
        <v>0</v>
      </c>
      <c r="AX86">
        <f t="shared" si="86"/>
        <v>0</v>
      </c>
      <c r="AY86">
        <f t="shared" si="86"/>
        <v>0</v>
      </c>
      <c r="AZ86">
        <f t="shared" si="86"/>
        <v>0</v>
      </c>
      <c r="BA86">
        <f t="shared" si="86"/>
        <v>0</v>
      </c>
      <c r="BB86">
        <f t="shared" si="86"/>
        <v>0</v>
      </c>
      <c r="BC86">
        <f t="shared" si="86"/>
        <v>0</v>
      </c>
      <c r="BD86">
        <f t="shared" si="87"/>
        <v>0</v>
      </c>
      <c r="BE86">
        <f t="shared" si="87"/>
        <v>0</v>
      </c>
      <c r="BF86">
        <f t="shared" si="87"/>
        <v>0</v>
      </c>
      <c r="BG86">
        <f t="shared" si="87"/>
        <v>0</v>
      </c>
      <c r="BH86">
        <f t="shared" si="87"/>
        <v>0</v>
      </c>
      <c r="BI86">
        <f t="shared" si="87"/>
        <v>0</v>
      </c>
      <c r="BJ86">
        <f t="shared" si="87"/>
        <v>0</v>
      </c>
      <c r="BK86">
        <f t="shared" si="87"/>
        <v>0</v>
      </c>
      <c r="BL86">
        <f t="shared" si="87"/>
        <v>0</v>
      </c>
      <c r="BM86">
        <f t="shared" si="87"/>
        <v>0</v>
      </c>
      <c r="BN86">
        <f t="shared" si="88"/>
        <v>0</v>
      </c>
      <c r="BO86">
        <f t="shared" si="88"/>
        <v>0</v>
      </c>
      <c r="BP86">
        <f t="shared" si="88"/>
        <v>0</v>
      </c>
      <c r="BQ86">
        <f t="shared" si="88"/>
        <v>0</v>
      </c>
      <c r="BR86">
        <f t="shared" si="88"/>
        <v>0</v>
      </c>
      <c r="BS86">
        <f t="shared" si="88"/>
        <v>0</v>
      </c>
      <c r="BT86">
        <f t="shared" si="88"/>
        <v>0</v>
      </c>
      <c r="BU86">
        <f t="shared" si="88"/>
        <v>0</v>
      </c>
      <c r="BV86">
        <f t="shared" si="88"/>
        <v>0</v>
      </c>
      <c r="BW86">
        <f t="shared" si="88"/>
        <v>0</v>
      </c>
      <c r="BX86">
        <f t="shared" si="89"/>
        <v>0</v>
      </c>
      <c r="BY86">
        <f t="shared" si="89"/>
        <v>0</v>
      </c>
      <c r="BZ86">
        <f t="shared" si="89"/>
        <v>0</v>
      </c>
      <c r="CA86">
        <f t="shared" si="89"/>
        <v>0</v>
      </c>
      <c r="CB86">
        <f t="shared" si="89"/>
        <v>0</v>
      </c>
      <c r="CC86">
        <f t="shared" si="89"/>
        <v>0</v>
      </c>
      <c r="CD86">
        <f t="shared" si="89"/>
        <v>0</v>
      </c>
      <c r="CE86">
        <f t="shared" si="89"/>
        <v>0</v>
      </c>
      <c r="CF86">
        <f t="shared" si="89"/>
        <v>0</v>
      </c>
      <c r="CG86">
        <f t="shared" si="89"/>
        <v>0</v>
      </c>
      <c r="CH86">
        <f t="shared" si="90"/>
        <v>0</v>
      </c>
      <c r="CI86">
        <f t="shared" si="90"/>
        <v>0</v>
      </c>
      <c r="CJ86">
        <f t="shared" si="90"/>
        <v>0</v>
      </c>
      <c r="CK86">
        <f t="shared" si="90"/>
        <v>0</v>
      </c>
      <c r="CL86">
        <f t="shared" si="90"/>
        <v>0</v>
      </c>
      <c r="CM86">
        <f t="shared" si="90"/>
        <v>0</v>
      </c>
      <c r="CN86">
        <f t="shared" si="90"/>
        <v>0</v>
      </c>
      <c r="CO86">
        <f t="shared" si="90"/>
        <v>0</v>
      </c>
      <c r="CP86">
        <f t="shared" si="90"/>
        <v>0</v>
      </c>
      <c r="CQ86">
        <f t="shared" si="90"/>
        <v>0</v>
      </c>
      <c r="CR86">
        <f t="shared" si="91"/>
        <v>0</v>
      </c>
      <c r="CS86">
        <f t="shared" si="91"/>
        <v>0</v>
      </c>
      <c r="CT86">
        <f t="shared" si="91"/>
        <v>0</v>
      </c>
      <c r="CU86">
        <f t="shared" si="91"/>
        <v>0</v>
      </c>
      <c r="CV86">
        <f t="shared" si="91"/>
        <v>0</v>
      </c>
      <c r="CW86">
        <f t="shared" si="91"/>
        <v>0</v>
      </c>
      <c r="CX86">
        <f t="shared" si="91"/>
        <v>0</v>
      </c>
      <c r="CY86">
        <f t="shared" si="91"/>
        <v>0</v>
      </c>
      <c r="CZ86">
        <f t="shared" si="91"/>
        <v>0</v>
      </c>
      <c r="DA86">
        <f t="shared" si="91"/>
        <v>0</v>
      </c>
    </row>
    <row r="87" spans="3:105" ht="12.75">
      <c r="C87">
        <v>0.018958935592812143</v>
      </c>
      <c r="D87">
        <f>IF($D$7=$A$25,Daten!G83,IF($D$7=$A$26,Daten!L83,IF($D$7=$A$27,Daten!H83,IF($D$7=$A$28,Daten!I83,IF($D$7=$A$29,Daten!K83,IF($D$7=$A$30,Daten!J83))))))</f>
        <v>1.6726042713580427</v>
      </c>
      <c r="F87">
        <f t="shared" si="82"/>
        <v>0</v>
      </c>
      <c r="G87">
        <f t="shared" si="82"/>
        <v>0</v>
      </c>
      <c r="H87">
        <f t="shared" si="82"/>
        <v>0</v>
      </c>
      <c r="I87">
        <f t="shared" si="82"/>
        <v>0</v>
      </c>
      <c r="J87">
        <f t="shared" si="82"/>
        <v>0</v>
      </c>
      <c r="K87">
        <f t="shared" si="82"/>
        <v>0</v>
      </c>
      <c r="L87">
        <f t="shared" si="82"/>
        <v>0</v>
      </c>
      <c r="M87">
        <f t="shared" si="82"/>
        <v>1</v>
      </c>
      <c r="N87">
        <f t="shared" si="82"/>
        <v>0</v>
      </c>
      <c r="O87">
        <f t="shared" si="82"/>
        <v>0</v>
      </c>
      <c r="P87">
        <f t="shared" si="83"/>
        <v>0</v>
      </c>
      <c r="Q87">
        <f t="shared" si="83"/>
        <v>0</v>
      </c>
      <c r="R87">
        <f t="shared" si="83"/>
        <v>0</v>
      </c>
      <c r="S87">
        <f t="shared" si="83"/>
        <v>0</v>
      </c>
      <c r="T87">
        <f t="shared" si="83"/>
        <v>0</v>
      </c>
      <c r="U87">
        <f t="shared" si="83"/>
        <v>0</v>
      </c>
      <c r="V87">
        <f t="shared" si="83"/>
        <v>0</v>
      </c>
      <c r="W87">
        <f t="shared" si="83"/>
        <v>0</v>
      </c>
      <c r="X87">
        <f t="shared" si="83"/>
        <v>0</v>
      </c>
      <c r="Y87">
        <f t="shared" si="83"/>
        <v>0</v>
      </c>
      <c r="Z87">
        <f t="shared" si="84"/>
        <v>0</v>
      </c>
      <c r="AA87">
        <f t="shared" si="84"/>
        <v>0</v>
      </c>
      <c r="AB87">
        <f t="shared" si="84"/>
        <v>0</v>
      </c>
      <c r="AC87">
        <f t="shared" si="84"/>
        <v>0</v>
      </c>
      <c r="AD87">
        <f t="shared" si="84"/>
        <v>0</v>
      </c>
      <c r="AE87">
        <f t="shared" si="84"/>
        <v>0</v>
      </c>
      <c r="AF87">
        <f t="shared" si="84"/>
        <v>0</v>
      </c>
      <c r="AG87">
        <f t="shared" si="84"/>
        <v>0</v>
      </c>
      <c r="AH87">
        <f t="shared" si="84"/>
        <v>0</v>
      </c>
      <c r="AI87">
        <f t="shared" si="84"/>
        <v>0</v>
      </c>
      <c r="AJ87">
        <f t="shared" si="85"/>
        <v>0</v>
      </c>
      <c r="AK87">
        <f t="shared" si="85"/>
        <v>0</v>
      </c>
      <c r="AL87">
        <f t="shared" si="85"/>
        <v>0</v>
      </c>
      <c r="AM87">
        <f t="shared" si="85"/>
        <v>0</v>
      </c>
      <c r="AN87">
        <f t="shared" si="85"/>
        <v>0</v>
      </c>
      <c r="AO87">
        <f t="shared" si="85"/>
        <v>0</v>
      </c>
      <c r="AP87">
        <f t="shared" si="85"/>
        <v>0</v>
      </c>
      <c r="AQ87">
        <f t="shared" si="85"/>
        <v>0</v>
      </c>
      <c r="AR87">
        <f t="shared" si="85"/>
        <v>0</v>
      </c>
      <c r="AS87">
        <f t="shared" si="85"/>
        <v>0</v>
      </c>
      <c r="AT87">
        <f t="shared" si="86"/>
        <v>0</v>
      </c>
      <c r="AU87">
        <f t="shared" si="86"/>
        <v>0</v>
      </c>
      <c r="AV87">
        <f t="shared" si="86"/>
        <v>0</v>
      </c>
      <c r="AW87">
        <f t="shared" si="86"/>
        <v>0</v>
      </c>
      <c r="AX87">
        <f t="shared" si="86"/>
        <v>0</v>
      </c>
      <c r="AY87">
        <f t="shared" si="86"/>
        <v>0</v>
      </c>
      <c r="AZ87">
        <f t="shared" si="86"/>
        <v>0</v>
      </c>
      <c r="BA87">
        <f t="shared" si="86"/>
        <v>0</v>
      </c>
      <c r="BB87">
        <f t="shared" si="86"/>
        <v>0</v>
      </c>
      <c r="BC87">
        <f t="shared" si="86"/>
        <v>0</v>
      </c>
      <c r="BD87">
        <f t="shared" si="87"/>
        <v>0</v>
      </c>
      <c r="BE87">
        <f t="shared" si="87"/>
        <v>0</v>
      </c>
      <c r="BF87">
        <f t="shared" si="87"/>
        <v>0</v>
      </c>
      <c r="BG87">
        <f t="shared" si="87"/>
        <v>0</v>
      </c>
      <c r="BH87">
        <f t="shared" si="87"/>
        <v>0</v>
      </c>
      <c r="BI87">
        <f t="shared" si="87"/>
        <v>0</v>
      </c>
      <c r="BJ87">
        <f t="shared" si="87"/>
        <v>0</v>
      </c>
      <c r="BK87">
        <f t="shared" si="87"/>
        <v>0</v>
      </c>
      <c r="BL87">
        <f t="shared" si="87"/>
        <v>0</v>
      </c>
      <c r="BM87">
        <f t="shared" si="87"/>
        <v>0</v>
      </c>
      <c r="BN87">
        <f t="shared" si="88"/>
        <v>0</v>
      </c>
      <c r="BO87">
        <f t="shared" si="88"/>
        <v>0</v>
      </c>
      <c r="BP87">
        <f t="shared" si="88"/>
        <v>0</v>
      </c>
      <c r="BQ87">
        <f t="shared" si="88"/>
        <v>0</v>
      </c>
      <c r="BR87">
        <f t="shared" si="88"/>
        <v>0</v>
      </c>
      <c r="BS87">
        <f t="shared" si="88"/>
        <v>0</v>
      </c>
      <c r="BT87">
        <f t="shared" si="88"/>
        <v>0</v>
      </c>
      <c r="BU87">
        <f t="shared" si="88"/>
        <v>0</v>
      </c>
      <c r="BV87">
        <f t="shared" si="88"/>
        <v>0</v>
      </c>
      <c r="BW87">
        <f t="shared" si="88"/>
        <v>0</v>
      </c>
      <c r="BX87">
        <f t="shared" si="89"/>
        <v>0</v>
      </c>
      <c r="BY87">
        <f t="shared" si="89"/>
        <v>0</v>
      </c>
      <c r="BZ87">
        <f t="shared" si="89"/>
        <v>0</v>
      </c>
      <c r="CA87">
        <f t="shared" si="89"/>
        <v>0</v>
      </c>
      <c r="CB87">
        <f t="shared" si="89"/>
        <v>0</v>
      </c>
      <c r="CC87">
        <f t="shared" si="89"/>
        <v>0</v>
      </c>
      <c r="CD87">
        <f t="shared" si="89"/>
        <v>0</v>
      </c>
      <c r="CE87">
        <f t="shared" si="89"/>
        <v>0</v>
      </c>
      <c r="CF87">
        <f t="shared" si="89"/>
        <v>0</v>
      </c>
      <c r="CG87">
        <f t="shared" si="89"/>
        <v>0</v>
      </c>
      <c r="CH87">
        <f t="shared" si="90"/>
        <v>0</v>
      </c>
      <c r="CI87">
        <f t="shared" si="90"/>
        <v>0</v>
      </c>
      <c r="CJ87">
        <f t="shared" si="90"/>
        <v>0</v>
      </c>
      <c r="CK87">
        <f t="shared" si="90"/>
        <v>0</v>
      </c>
      <c r="CL87">
        <f t="shared" si="90"/>
        <v>0</v>
      </c>
      <c r="CM87">
        <f t="shared" si="90"/>
        <v>0</v>
      </c>
      <c r="CN87">
        <f t="shared" si="90"/>
        <v>0</v>
      </c>
      <c r="CO87">
        <f t="shared" si="90"/>
        <v>0</v>
      </c>
      <c r="CP87">
        <f t="shared" si="90"/>
        <v>0</v>
      </c>
      <c r="CQ87">
        <f t="shared" si="90"/>
        <v>0</v>
      </c>
      <c r="CR87">
        <f t="shared" si="91"/>
        <v>0</v>
      </c>
      <c r="CS87">
        <f t="shared" si="91"/>
        <v>0</v>
      </c>
      <c r="CT87">
        <f t="shared" si="91"/>
        <v>0</v>
      </c>
      <c r="CU87">
        <f t="shared" si="91"/>
        <v>0</v>
      </c>
      <c r="CV87">
        <f t="shared" si="91"/>
        <v>0</v>
      </c>
      <c r="CW87">
        <f t="shared" si="91"/>
        <v>0</v>
      </c>
      <c r="CX87">
        <f t="shared" si="91"/>
        <v>0</v>
      </c>
      <c r="CY87">
        <f t="shared" si="91"/>
        <v>0</v>
      </c>
      <c r="CZ87">
        <f t="shared" si="91"/>
        <v>0</v>
      </c>
      <c r="DA87">
        <f t="shared" si="91"/>
        <v>0</v>
      </c>
    </row>
    <row r="88" spans="3:105" ht="12.75">
      <c r="C88">
        <v>0.028026834034862835</v>
      </c>
      <c r="D88">
        <f>IF($D$7=$A$25,Daten!G84,IF($D$7=$A$26,Daten!L84,IF($D$7=$A$27,Daten!H84,IF($D$7=$A$28,Daten!I84,IF($D$7=$A$29,Daten!K84,IF($D$7=$A$30,Daten!J84))))))</f>
        <v>1.8115820599684767</v>
      </c>
      <c r="F88">
        <f t="shared" si="82"/>
        <v>0</v>
      </c>
      <c r="G88">
        <f t="shared" si="82"/>
        <v>0</v>
      </c>
      <c r="H88">
        <f t="shared" si="82"/>
        <v>0</v>
      </c>
      <c r="I88">
        <f t="shared" si="82"/>
        <v>0</v>
      </c>
      <c r="J88">
        <f t="shared" si="82"/>
        <v>0</v>
      </c>
      <c r="K88">
        <f t="shared" si="82"/>
        <v>0</v>
      </c>
      <c r="L88">
        <f t="shared" si="82"/>
        <v>0</v>
      </c>
      <c r="M88">
        <f t="shared" si="82"/>
        <v>1</v>
      </c>
      <c r="N88">
        <f t="shared" si="82"/>
        <v>0</v>
      </c>
      <c r="O88">
        <f t="shared" si="82"/>
        <v>0</v>
      </c>
      <c r="P88">
        <f t="shared" si="83"/>
        <v>0</v>
      </c>
      <c r="Q88">
        <f t="shared" si="83"/>
        <v>0</v>
      </c>
      <c r="R88">
        <f t="shared" si="83"/>
        <v>0</v>
      </c>
      <c r="S88">
        <f t="shared" si="83"/>
        <v>0</v>
      </c>
      <c r="T88">
        <f t="shared" si="83"/>
        <v>0</v>
      </c>
      <c r="U88">
        <f t="shared" si="83"/>
        <v>0</v>
      </c>
      <c r="V88">
        <f t="shared" si="83"/>
        <v>0</v>
      </c>
      <c r="W88">
        <f t="shared" si="83"/>
        <v>0</v>
      </c>
      <c r="X88">
        <f t="shared" si="83"/>
        <v>0</v>
      </c>
      <c r="Y88">
        <f t="shared" si="83"/>
        <v>0</v>
      </c>
      <c r="Z88">
        <f t="shared" si="84"/>
        <v>0</v>
      </c>
      <c r="AA88">
        <f t="shared" si="84"/>
        <v>0</v>
      </c>
      <c r="AB88">
        <f t="shared" si="84"/>
        <v>0</v>
      </c>
      <c r="AC88">
        <f t="shared" si="84"/>
        <v>0</v>
      </c>
      <c r="AD88">
        <f t="shared" si="84"/>
        <v>0</v>
      </c>
      <c r="AE88">
        <f t="shared" si="84"/>
        <v>0</v>
      </c>
      <c r="AF88">
        <f t="shared" si="84"/>
        <v>0</v>
      </c>
      <c r="AG88">
        <f t="shared" si="84"/>
        <v>0</v>
      </c>
      <c r="AH88">
        <f t="shared" si="84"/>
        <v>0</v>
      </c>
      <c r="AI88">
        <f t="shared" si="84"/>
        <v>0</v>
      </c>
      <c r="AJ88">
        <f t="shared" si="85"/>
        <v>0</v>
      </c>
      <c r="AK88">
        <f t="shared" si="85"/>
        <v>0</v>
      </c>
      <c r="AL88">
        <f t="shared" si="85"/>
        <v>0</v>
      </c>
      <c r="AM88">
        <f t="shared" si="85"/>
        <v>0</v>
      </c>
      <c r="AN88">
        <f t="shared" si="85"/>
        <v>0</v>
      </c>
      <c r="AO88">
        <f t="shared" si="85"/>
        <v>0</v>
      </c>
      <c r="AP88">
        <f t="shared" si="85"/>
        <v>0</v>
      </c>
      <c r="AQ88">
        <f t="shared" si="85"/>
        <v>0</v>
      </c>
      <c r="AR88">
        <f t="shared" si="85"/>
        <v>0</v>
      </c>
      <c r="AS88">
        <f t="shared" si="85"/>
        <v>0</v>
      </c>
      <c r="AT88">
        <f t="shared" si="86"/>
        <v>0</v>
      </c>
      <c r="AU88">
        <f t="shared" si="86"/>
        <v>0</v>
      </c>
      <c r="AV88">
        <f t="shared" si="86"/>
        <v>0</v>
      </c>
      <c r="AW88">
        <f t="shared" si="86"/>
        <v>0</v>
      </c>
      <c r="AX88">
        <f t="shared" si="86"/>
        <v>0</v>
      </c>
      <c r="AY88">
        <f t="shared" si="86"/>
        <v>0</v>
      </c>
      <c r="AZ88">
        <f t="shared" si="86"/>
        <v>0</v>
      </c>
      <c r="BA88">
        <f t="shared" si="86"/>
        <v>0</v>
      </c>
      <c r="BB88">
        <f t="shared" si="86"/>
        <v>0</v>
      </c>
      <c r="BC88">
        <f t="shared" si="86"/>
        <v>0</v>
      </c>
      <c r="BD88">
        <f t="shared" si="87"/>
        <v>0</v>
      </c>
      <c r="BE88">
        <f t="shared" si="87"/>
        <v>0</v>
      </c>
      <c r="BF88">
        <f t="shared" si="87"/>
        <v>0</v>
      </c>
      <c r="BG88">
        <f t="shared" si="87"/>
        <v>0</v>
      </c>
      <c r="BH88">
        <f t="shared" si="87"/>
        <v>0</v>
      </c>
      <c r="BI88">
        <f t="shared" si="87"/>
        <v>0</v>
      </c>
      <c r="BJ88">
        <f t="shared" si="87"/>
        <v>0</v>
      </c>
      <c r="BK88">
        <f t="shared" si="87"/>
        <v>0</v>
      </c>
      <c r="BL88">
        <f t="shared" si="87"/>
        <v>0</v>
      </c>
      <c r="BM88">
        <f t="shared" si="87"/>
        <v>0</v>
      </c>
      <c r="BN88">
        <f t="shared" si="88"/>
        <v>0</v>
      </c>
      <c r="BO88">
        <f t="shared" si="88"/>
        <v>0</v>
      </c>
      <c r="BP88">
        <f t="shared" si="88"/>
        <v>0</v>
      </c>
      <c r="BQ88">
        <f t="shared" si="88"/>
        <v>0</v>
      </c>
      <c r="BR88">
        <f t="shared" si="88"/>
        <v>0</v>
      </c>
      <c r="BS88">
        <f t="shared" si="88"/>
        <v>0</v>
      </c>
      <c r="BT88">
        <f t="shared" si="88"/>
        <v>0</v>
      </c>
      <c r="BU88">
        <f t="shared" si="88"/>
        <v>0</v>
      </c>
      <c r="BV88">
        <f t="shared" si="88"/>
        <v>0</v>
      </c>
      <c r="BW88">
        <f t="shared" si="88"/>
        <v>0</v>
      </c>
      <c r="BX88">
        <f t="shared" si="89"/>
        <v>0</v>
      </c>
      <c r="BY88">
        <f t="shared" si="89"/>
        <v>0</v>
      </c>
      <c r="BZ88">
        <f t="shared" si="89"/>
        <v>0</v>
      </c>
      <c r="CA88">
        <f t="shared" si="89"/>
        <v>0</v>
      </c>
      <c r="CB88">
        <f t="shared" si="89"/>
        <v>0</v>
      </c>
      <c r="CC88">
        <f t="shared" si="89"/>
        <v>0</v>
      </c>
      <c r="CD88">
        <f t="shared" si="89"/>
        <v>0</v>
      </c>
      <c r="CE88">
        <f t="shared" si="89"/>
        <v>0</v>
      </c>
      <c r="CF88">
        <f t="shared" si="89"/>
        <v>0</v>
      </c>
      <c r="CG88">
        <f t="shared" si="89"/>
        <v>0</v>
      </c>
      <c r="CH88">
        <f t="shared" si="90"/>
        <v>0</v>
      </c>
      <c r="CI88">
        <f t="shared" si="90"/>
        <v>0</v>
      </c>
      <c r="CJ88">
        <f t="shared" si="90"/>
        <v>0</v>
      </c>
      <c r="CK88">
        <f t="shared" si="90"/>
        <v>0</v>
      </c>
      <c r="CL88">
        <f t="shared" si="90"/>
        <v>0</v>
      </c>
      <c r="CM88">
        <f t="shared" si="90"/>
        <v>0</v>
      </c>
      <c r="CN88">
        <f t="shared" si="90"/>
        <v>0</v>
      </c>
      <c r="CO88">
        <f t="shared" si="90"/>
        <v>0</v>
      </c>
      <c r="CP88">
        <f t="shared" si="90"/>
        <v>0</v>
      </c>
      <c r="CQ88">
        <f t="shared" si="90"/>
        <v>0</v>
      </c>
      <c r="CR88">
        <f t="shared" si="91"/>
        <v>0</v>
      </c>
      <c r="CS88">
        <f t="shared" si="91"/>
        <v>0</v>
      </c>
      <c r="CT88">
        <f t="shared" si="91"/>
        <v>0</v>
      </c>
      <c r="CU88">
        <f t="shared" si="91"/>
        <v>0</v>
      </c>
      <c r="CV88">
        <f t="shared" si="91"/>
        <v>0</v>
      </c>
      <c r="CW88">
        <f t="shared" si="91"/>
        <v>0</v>
      </c>
      <c r="CX88">
        <f t="shared" si="91"/>
        <v>0</v>
      </c>
      <c r="CY88">
        <f t="shared" si="91"/>
        <v>0</v>
      </c>
      <c r="CZ88">
        <f t="shared" si="91"/>
        <v>0</v>
      </c>
      <c r="DA88">
        <f t="shared" si="91"/>
        <v>0</v>
      </c>
    </row>
    <row r="89" spans="3:105" ht="12.75">
      <c r="C89">
        <v>0.05069319850348486</v>
      </c>
      <c r="D89">
        <f>IF($D$7=$A$25,Daten!G85,IF($D$7=$A$26,Daten!L85,IF($D$7=$A$27,Daten!H85,IF($D$7=$A$28,Daten!I85,IF($D$7=$A$29,Daten!K85,IF($D$7=$A$30,Daten!J85))))))</f>
        <v>1.5625498283551003</v>
      </c>
      <c r="F89">
        <f t="shared" si="82"/>
        <v>0</v>
      </c>
      <c r="G89">
        <f t="shared" si="82"/>
        <v>0</v>
      </c>
      <c r="H89">
        <f t="shared" si="82"/>
        <v>0</v>
      </c>
      <c r="I89">
        <f t="shared" si="82"/>
        <v>0</v>
      </c>
      <c r="J89">
        <f t="shared" si="82"/>
        <v>0</v>
      </c>
      <c r="K89">
        <f t="shared" si="82"/>
        <v>0</v>
      </c>
      <c r="L89">
        <f t="shared" si="82"/>
        <v>1</v>
      </c>
      <c r="M89">
        <f t="shared" si="82"/>
        <v>0</v>
      </c>
      <c r="N89">
        <f t="shared" si="82"/>
        <v>0</v>
      </c>
      <c r="O89">
        <f t="shared" si="82"/>
        <v>0</v>
      </c>
      <c r="P89">
        <f t="shared" si="83"/>
        <v>0</v>
      </c>
      <c r="Q89">
        <f t="shared" si="83"/>
        <v>0</v>
      </c>
      <c r="R89">
        <f t="shared" si="83"/>
        <v>0</v>
      </c>
      <c r="S89">
        <f t="shared" si="83"/>
        <v>0</v>
      </c>
      <c r="T89">
        <f t="shared" si="83"/>
        <v>0</v>
      </c>
      <c r="U89">
        <f t="shared" si="83"/>
        <v>0</v>
      </c>
      <c r="V89">
        <f t="shared" si="83"/>
        <v>0</v>
      </c>
      <c r="W89">
        <f t="shared" si="83"/>
        <v>0</v>
      </c>
      <c r="X89">
        <f t="shared" si="83"/>
        <v>0</v>
      </c>
      <c r="Y89">
        <f t="shared" si="83"/>
        <v>0</v>
      </c>
      <c r="Z89">
        <f t="shared" si="84"/>
        <v>0</v>
      </c>
      <c r="AA89">
        <f t="shared" si="84"/>
        <v>0</v>
      </c>
      <c r="AB89">
        <f t="shared" si="84"/>
        <v>0</v>
      </c>
      <c r="AC89">
        <f t="shared" si="84"/>
        <v>0</v>
      </c>
      <c r="AD89">
        <f t="shared" si="84"/>
        <v>0</v>
      </c>
      <c r="AE89">
        <f t="shared" si="84"/>
        <v>0</v>
      </c>
      <c r="AF89">
        <f t="shared" si="84"/>
        <v>0</v>
      </c>
      <c r="AG89">
        <f t="shared" si="84"/>
        <v>0</v>
      </c>
      <c r="AH89">
        <f t="shared" si="84"/>
        <v>0</v>
      </c>
      <c r="AI89">
        <f t="shared" si="84"/>
        <v>0</v>
      </c>
      <c r="AJ89">
        <f t="shared" si="85"/>
        <v>0</v>
      </c>
      <c r="AK89">
        <f t="shared" si="85"/>
        <v>0</v>
      </c>
      <c r="AL89">
        <f t="shared" si="85"/>
        <v>0</v>
      </c>
      <c r="AM89">
        <f t="shared" si="85"/>
        <v>0</v>
      </c>
      <c r="AN89">
        <f t="shared" si="85"/>
        <v>0</v>
      </c>
      <c r="AO89">
        <f t="shared" si="85"/>
        <v>0</v>
      </c>
      <c r="AP89">
        <f t="shared" si="85"/>
        <v>0</v>
      </c>
      <c r="AQ89">
        <f t="shared" si="85"/>
        <v>0</v>
      </c>
      <c r="AR89">
        <f t="shared" si="85"/>
        <v>0</v>
      </c>
      <c r="AS89">
        <f t="shared" si="85"/>
        <v>0</v>
      </c>
      <c r="AT89">
        <f t="shared" si="86"/>
        <v>0</v>
      </c>
      <c r="AU89">
        <f t="shared" si="86"/>
        <v>0</v>
      </c>
      <c r="AV89">
        <f t="shared" si="86"/>
        <v>0</v>
      </c>
      <c r="AW89">
        <f t="shared" si="86"/>
        <v>0</v>
      </c>
      <c r="AX89">
        <f t="shared" si="86"/>
        <v>0</v>
      </c>
      <c r="AY89">
        <f t="shared" si="86"/>
        <v>0</v>
      </c>
      <c r="AZ89">
        <f t="shared" si="86"/>
        <v>0</v>
      </c>
      <c r="BA89">
        <f t="shared" si="86"/>
        <v>0</v>
      </c>
      <c r="BB89">
        <f t="shared" si="86"/>
        <v>0</v>
      </c>
      <c r="BC89">
        <f t="shared" si="86"/>
        <v>0</v>
      </c>
      <c r="BD89">
        <f t="shared" si="87"/>
        <v>0</v>
      </c>
      <c r="BE89">
        <f t="shared" si="87"/>
        <v>0</v>
      </c>
      <c r="BF89">
        <f t="shared" si="87"/>
        <v>0</v>
      </c>
      <c r="BG89">
        <f t="shared" si="87"/>
        <v>0</v>
      </c>
      <c r="BH89">
        <f t="shared" si="87"/>
        <v>0</v>
      </c>
      <c r="BI89">
        <f t="shared" si="87"/>
        <v>0</v>
      </c>
      <c r="BJ89">
        <f t="shared" si="87"/>
        <v>0</v>
      </c>
      <c r="BK89">
        <f t="shared" si="87"/>
        <v>0</v>
      </c>
      <c r="BL89">
        <f t="shared" si="87"/>
        <v>0</v>
      </c>
      <c r="BM89">
        <f t="shared" si="87"/>
        <v>0</v>
      </c>
      <c r="BN89">
        <f t="shared" si="88"/>
        <v>0</v>
      </c>
      <c r="BO89">
        <f t="shared" si="88"/>
        <v>0</v>
      </c>
      <c r="BP89">
        <f t="shared" si="88"/>
        <v>0</v>
      </c>
      <c r="BQ89">
        <f t="shared" si="88"/>
        <v>0</v>
      </c>
      <c r="BR89">
        <f t="shared" si="88"/>
        <v>0</v>
      </c>
      <c r="BS89">
        <f t="shared" si="88"/>
        <v>0</v>
      </c>
      <c r="BT89">
        <f t="shared" si="88"/>
        <v>0</v>
      </c>
      <c r="BU89">
        <f t="shared" si="88"/>
        <v>0</v>
      </c>
      <c r="BV89">
        <f t="shared" si="88"/>
        <v>0</v>
      </c>
      <c r="BW89">
        <f t="shared" si="88"/>
        <v>0</v>
      </c>
      <c r="BX89">
        <f t="shared" si="89"/>
        <v>0</v>
      </c>
      <c r="BY89">
        <f t="shared" si="89"/>
        <v>0</v>
      </c>
      <c r="BZ89">
        <f t="shared" si="89"/>
        <v>0</v>
      </c>
      <c r="CA89">
        <f t="shared" si="89"/>
        <v>0</v>
      </c>
      <c r="CB89">
        <f t="shared" si="89"/>
        <v>0</v>
      </c>
      <c r="CC89">
        <f t="shared" si="89"/>
        <v>0</v>
      </c>
      <c r="CD89">
        <f t="shared" si="89"/>
        <v>0</v>
      </c>
      <c r="CE89">
        <f t="shared" si="89"/>
        <v>0</v>
      </c>
      <c r="CF89">
        <f t="shared" si="89"/>
        <v>0</v>
      </c>
      <c r="CG89">
        <f t="shared" si="89"/>
        <v>0</v>
      </c>
      <c r="CH89">
        <f t="shared" si="90"/>
        <v>0</v>
      </c>
      <c r="CI89">
        <f t="shared" si="90"/>
        <v>0</v>
      </c>
      <c r="CJ89">
        <f t="shared" si="90"/>
        <v>0</v>
      </c>
      <c r="CK89">
        <f t="shared" si="90"/>
        <v>0</v>
      </c>
      <c r="CL89">
        <f t="shared" si="90"/>
        <v>0</v>
      </c>
      <c r="CM89">
        <f t="shared" si="90"/>
        <v>0</v>
      </c>
      <c r="CN89">
        <f t="shared" si="90"/>
        <v>0</v>
      </c>
      <c r="CO89">
        <f t="shared" si="90"/>
        <v>0</v>
      </c>
      <c r="CP89">
        <f t="shared" si="90"/>
        <v>0</v>
      </c>
      <c r="CQ89">
        <f t="shared" si="90"/>
        <v>0</v>
      </c>
      <c r="CR89">
        <f t="shared" si="91"/>
        <v>0</v>
      </c>
      <c r="CS89">
        <f t="shared" si="91"/>
        <v>0</v>
      </c>
      <c r="CT89">
        <f t="shared" si="91"/>
        <v>0</v>
      </c>
      <c r="CU89">
        <f t="shared" si="91"/>
        <v>0</v>
      </c>
      <c r="CV89">
        <f t="shared" si="91"/>
        <v>0</v>
      </c>
      <c r="CW89">
        <f t="shared" si="91"/>
        <v>0</v>
      </c>
      <c r="CX89">
        <f t="shared" si="91"/>
        <v>0</v>
      </c>
      <c r="CY89">
        <f t="shared" si="91"/>
        <v>0</v>
      </c>
      <c r="CZ89">
        <f t="shared" si="91"/>
        <v>0</v>
      </c>
      <c r="DA89">
        <f t="shared" si="91"/>
        <v>0</v>
      </c>
    </row>
    <row r="90" spans="3:105" ht="12.75">
      <c r="C90">
        <v>0.0183301247407599</v>
      </c>
      <c r="D90">
        <f>IF($D$7=$A$25,Daten!G86,IF($D$7=$A$26,Daten!L86,IF($D$7=$A$27,Daten!H86,IF($D$7=$A$28,Daten!I86,IF($D$7=$A$29,Daten!K86,IF($D$7=$A$30,Daten!J86))))))</f>
        <v>2.4916586564453516</v>
      </c>
      <c r="F90">
        <f aca="true" t="shared" si="92" ref="F90:O99">IF(AND($D90&gt;F$7,$D90&lt;=F$8),1,0)</f>
        <v>0</v>
      </c>
      <c r="G90">
        <f t="shared" si="92"/>
        <v>0</v>
      </c>
      <c r="H90">
        <f t="shared" si="92"/>
        <v>0</v>
      </c>
      <c r="I90">
        <f t="shared" si="92"/>
        <v>0</v>
      </c>
      <c r="J90">
        <f t="shared" si="92"/>
        <v>0</v>
      </c>
      <c r="K90">
        <f t="shared" si="92"/>
        <v>0</v>
      </c>
      <c r="L90">
        <f t="shared" si="92"/>
        <v>0</v>
      </c>
      <c r="M90">
        <f t="shared" si="92"/>
        <v>0</v>
      </c>
      <c r="N90">
        <f t="shared" si="92"/>
        <v>0</v>
      </c>
      <c r="O90">
        <f t="shared" si="92"/>
        <v>0</v>
      </c>
      <c r="P90">
        <f aca="true" t="shared" si="93" ref="P90:Y99">IF(AND($D90&gt;P$7,$D90&lt;=P$8),1,0)</f>
        <v>1</v>
      </c>
      <c r="Q90">
        <f t="shared" si="93"/>
        <v>0</v>
      </c>
      <c r="R90">
        <f t="shared" si="93"/>
        <v>0</v>
      </c>
      <c r="S90">
        <f t="shared" si="93"/>
        <v>0</v>
      </c>
      <c r="T90">
        <f t="shared" si="93"/>
        <v>0</v>
      </c>
      <c r="U90">
        <f t="shared" si="93"/>
        <v>0</v>
      </c>
      <c r="V90">
        <f t="shared" si="93"/>
        <v>0</v>
      </c>
      <c r="W90">
        <f t="shared" si="93"/>
        <v>0</v>
      </c>
      <c r="X90">
        <f t="shared" si="93"/>
        <v>0</v>
      </c>
      <c r="Y90">
        <f t="shared" si="93"/>
        <v>0</v>
      </c>
      <c r="Z90">
        <f aca="true" t="shared" si="94" ref="Z90:AI99">IF(AND($D90&gt;Z$7,$D90&lt;=Z$8),1,0)</f>
        <v>0</v>
      </c>
      <c r="AA90">
        <f t="shared" si="94"/>
        <v>0</v>
      </c>
      <c r="AB90">
        <f t="shared" si="94"/>
        <v>0</v>
      </c>
      <c r="AC90">
        <f t="shared" si="94"/>
        <v>0</v>
      </c>
      <c r="AD90">
        <f t="shared" si="94"/>
        <v>0</v>
      </c>
      <c r="AE90">
        <f t="shared" si="94"/>
        <v>0</v>
      </c>
      <c r="AF90">
        <f t="shared" si="94"/>
        <v>0</v>
      </c>
      <c r="AG90">
        <f t="shared" si="94"/>
        <v>0</v>
      </c>
      <c r="AH90">
        <f t="shared" si="94"/>
        <v>0</v>
      </c>
      <c r="AI90">
        <f t="shared" si="94"/>
        <v>0</v>
      </c>
      <c r="AJ90">
        <f aca="true" t="shared" si="95" ref="AJ90:AS99">IF(AND($D90&gt;AJ$7,$D90&lt;=AJ$8),1,0)</f>
        <v>0</v>
      </c>
      <c r="AK90">
        <f t="shared" si="95"/>
        <v>0</v>
      </c>
      <c r="AL90">
        <f t="shared" si="95"/>
        <v>0</v>
      </c>
      <c r="AM90">
        <f t="shared" si="95"/>
        <v>0</v>
      </c>
      <c r="AN90">
        <f t="shared" si="95"/>
        <v>0</v>
      </c>
      <c r="AO90">
        <f t="shared" si="95"/>
        <v>0</v>
      </c>
      <c r="AP90">
        <f t="shared" si="95"/>
        <v>0</v>
      </c>
      <c r="AQ90">
        <f t="shared" si="95"/>
        <v>0</v>
      </c>
      <c r="AR90">
        <f t="shared" si="95"/>
        <v>0</v>
      </c>
      <c r="AS90">
        <f t="shared" si="95"/>
        <v>0</v>
      </c>
      <c r="AT90">
        <f aca="true" t="shared" si="96" ref="AT90:BC99">IF(AND($D90&gt;AT$7,$D90&lt;=AT$8),1,0)</f>
        <v>0</v>
      </c>
      <c r="AU90">
        <f t="shared" si="96"/>
        <v>0</v>
      </c>
      <c r="AV90">
        <f t="shared" si="96"/>
        <v>0</v>
      </c>
      <c r="AW90">
        <f t="shared" si="96"/>
        <v>0</v>
      </c>
      <c r="AX90">
        <f t="shared" si="96"/>
        <v>0</v>
      </c>
      <c r="AY90">
        <f t="shared" si="96"/>
        <v>0</v>
      </c>
      <c r="AZ90">
        <f t="shared" si="96"/>
        <v>0</v>
      </c>
      <c r="BA90">
        <f t="shared" si="96"/>
        <v>0</v>
      </c>
      <c r="BB90">
        <f t="shared" si="96"/>
        <v>0</v>
      </c>
      <c r="BC90">
        <f t="shared" si="96"/>
        <v>0</v>
      </c>
      <c r="BD90">
        <f aca="true" t="shared" si="97" ref="BD90:BM99">IF(AND($D90&gt;BD$7,$D90&lt;=BD$8),1,0)</f>
        <v>0</v>
      </c>
      <c r="BE90">
        <f t="shared" si="97"/>
        <v>0</v>
      </c>
      <c r="BF90">
        <f t="shared" si="97"/>
        <v>0</v>
      </c>
      <c r="BG90">
        <f t="shared" si="97"/>
        <v>0</v>
      </c>
      <c r="BH90">
        <f t="shared" si="97"/>
        <v>0</v>
      </c>
      <c r="BI90">
        <f t="shared" si="97"/>
        <v>0</v>
      </c>
      <c r="BJ90">
        <f t="shared" si="97"/>
        <v>0</v>
      </c>
      <c r="BK90">
        <f t="shared" si="97"/>
        <v>0</v>
      </c>
      <c r="BL90">
        <f t="shared" si="97"/>
        <v>0</v>
      </c>
      <c r="BM90">
        <f t="shared" si="97"/>
        <v>0</v>
      </c>
      <c r="BN90">
        <f aca="true" t="shared" si="98" ref="BN90:BW99">IF(AND($D90&gt;BN$7,$D90&lt;=BN$8),1,0)</f>
        <v>0</v>
      </c>
      <c r="BO90">
        <f t="shared" si="98"/>
        <v>0</v>
      </c>
      <c r="BP90">
        <f t="shared" si="98"/>
        <v>0</v>
      </c>
      <c r="BQ90">
        <f t="shared" si="98"/>
        <v>0</v>
      </c>
      <c r="BR90">
        <f t="shared" si="98"/>
        <v>0</v>
      </c>
      <c r="BS90">
        <f t="shared" si="98"/>
        <v>0</v>
      </c>
      <c r="BT90">
        <f t="shared" si="98"/>
        <v>0</v>
      </c>
      <c r="BU90">
        <f t="shared" si="98"/>
        <v>0</v>
      </c>
      <c r="BV90">
        <f t="shared" si="98"/>
        <v>0</v>
      </c>
      <c r="BW90">
        <f t="shared" si="98"/>
        <v>0</v>
      </c>
      <c r="BX90">
        <f aca="true" t="shared" si="99" ref="BX90:CG99">IF(AND($D90&gt;BX$7,$D90&lt;=BX$8),1,0)</f>
        <v>0</v>
      </c>
      <c r="BY90">
        <f t="shared" si="99"/>
        <v>0</v>
      </c>
      <c r="BZ90">
        <f t="shared" si="99"/>
        <v>0</v>
      </c>
      <c r="CA90">
        <f t="shared" si="99"/>
        <v>0</v>
      </c>
      <c r="CB90">
        <f t="shared" si="99"/>
        <v>0</v>
      </c>
      <c r="CC90">
        <f t="shared" si="99"/>
        <v>0</v>
      </c>
      <c r="CD90">
        <f t="shared" si="99"/>
        <v>0</v>
      </c>
      <c r="CE90">
        <f t="shared" si="99"/>
        <v>0</v>
      </c>
      <c r="CF90">
        <f t="shared" si="99"/>
        <v>0</v>
      </c>
      <c r="CG90">
        <f t="shared" si="99"/>
        <v>0</v>
      </c>
      <c r="CH90">
        <f aca="true" t="shared" si="100" ref="CH90:CQ99">IF(AND($D90&gt;CH$7,$D90&lt;=CH$8),1,0)</f>
        <v>0</v>
      </c>
      <c r="CI90">
        <f t="shared" si="100"/>
        <v>0</v>
      </c>
      <c r="CJ90">
        <f t="shared" si="100"/>
        <v>0</v>
      </c>
      <c r="CK90">
        <f t="shared" si="100"/>
        <v>0</v>
      </c>
      <c r="CL90">
        <f t="shared" si="100"/>
        <v>0</v>
      </c>
      <c r="CM90">
        <f t="shared" si="100"/>
        <v>0</v>
      </c>
      <c r="CN90">
        <f t="shared" si="100"/>
        <v>0</v>
      </c>
      <c r="CO90">
        <f t="shared" si="100"/>
        <v>0</v>
      </c>
      <c r="CP90">
        <f t="shared" si="100"/>
        <v>0</v>
      </c>
      <c r="CQ90">
        <f t="shared" si="100"/>
        <v>0</v>
      </c>
      <c r="CR90">
        <f aca="true" t="shared" si="101" ref="CR90:DA99">IF(AND($D90&gt;CR$7,$D90&lt;=CR$8),1,0)</f>
        <v>0</v>
      </c>
      <c r="CS90">
        <f t="shared" si="101"/>
        <v>0</v>
      </c>
      <c r="CT90">
        <f t="shared" si="101"/>
        <v>0</v>
      </c>
      <c r="CU90">
        <f t="shared" si="101"/>
        <v>0</v>
      </c>
      <c r="CV90">
        <f t="shared" si="101"/>
        <v>0</v>
      </c>
      <c r="CW90">
        <f t="shared" si="101"/>
        <v>0</v>
      </c>
      <c r="CX90">
        <f t="shared" si="101"/>
        <v>0</v>
      </c>
      <c r="CY90">
        <f t="shared" si="101"/>
        <v>0</v>
      </c>
      <c r="CZ90">
        <f t="shared" si="101"/>
        <v>0</v>
      </c>
      <c r="DA90">
        <f t="shared" si="101"/>
        <v>0</v>
      </c>
    </row>
    <row r="91" spans="3:105" ht="12.75">
      <c r="C91">
        <v>0.017255132110376437</v>
      </c>
      <c r="D91">
        <f>IF($D$7=$A$25,Daten!G87,IF($D$7=$A$26,Daten!L87,IF($D$7=$A$27,Daten!H87,IF($D$7=$A$28,Daten!I87,IF($D$7=$A$29,Daten!K87,IF($D$7=$A$30,Daten!J87))))))</f>
        <v>1.7669454507654612</v>
      </c>
      <c r="F91">
        <f t="shared" si="92"/>
        <v>0</v>
      </c>
      <c r="G91">
        <f t="shared" si="92"/>
        <v>0</v>
      </c>
      <c r="H91">
        <f t="shared" si="92"/>
        <v>0</v>
      </c>
      <c r="I91">
        <f t="shared" si="92"/>
        <v>0</v>
      </c>
      <c r="J91">
        <f t="shared" si="92"/>
        <v>0</v>
      </c>
      <c r="K91">
        <f t="shared" si="92"/>
        <v>0</v>
      </c>
      <c r="L91">
        <f t="shared" si="92"/>
        <v>0</v>
      </c>
      <c r="M91">
        <f t="shared" si="92"/>
        <v>1</v>
      </c>
      <c r="N91">
        <f t="shared" si="92"/>
        <v>0</v>
      </c>
      <c r="O91">
        <f t="shared" si="92"/>
        <v>0</v>
      </c>
      <c r="P91">
        <f t="shared" si="93"/>
        <v>0</v>
      </c>
      <c r="Q91">
        <f t="shared" si="93"/>
        <v>0</v>
      </c>
      <c r="R91">
        <f t="shared" si="93"/>
        <v>0</v>
      </c>
      <c r="S91">
        <f t="shared" si="93"/>
        <v>0</v>
      </c>
      <c r="T91">
        <f t="shared" si="93"/>
        <v>0</v>
      </c>
      <c r="U91">
        <f t="shared" si="93"/>
        <v>0</v>
      </c>
      <c r="V91">
        <f t="shared" si="93"/>
        <v>0</v>
      </c>
      <c r="W91">
        <f t="shared" si="93"/>
        <v>0</v>
      </c>
      <c r="X91">
        <f t="shared" si="93"/>
        <v>0</v>
      </c>
      <c r="Y91">
        <f t="shared" si="93"/>
        <v>0</v>
      </c>
      <c r="Z91">
        <f t="shared" si="94"/>
        <v>0</v>
      </c>
      <c r="AA91">
        <f t="shared" si="94"/>
        <v>0</v>
      </c>
      <c r="AB91">
        <f t="shared" si="94"/>
        <v>0</v>
      </c>
      <c r="AC91">
        <f t="shared" si="94"/>
        <v>0</v>
      </c>
      <c r="AD91">
        <f t="shared" si="94"/>
        <v>0</v>
      </c>
      <c r="AE91">
        <f t="shared" si="94"/>
        <v>0</v>
      </c>
      <c r="AF91">
        <f t="shared" si="94"/>
        <v>0</v>
      </c>
      <c r="AG91">
        <f t="shared" si="94"/>
        <v>0</v>
      </c>
      <c r="AH91">
        <f t="shared" si="94"/>
        <v>0</v>
      </c>
      <c r="AI91">
        <f t="shared" si="94"/>
        <v>0</v>
      </c>
      <c r="AJ91">
        <f t="shared" si="95"/>
        <v>0</v>
      </c>
      <c r="AK91">
        <f t="shared" si="95"/>
        <v>0</v>
      </c>
      <c r="AL91">
        <f t="shared" si="95"/>
        <v>0</v>
      </c>
      <c r="AM91">
        <f t="shared" si="95"/>
        <v>0</v>
      </c>
      <c r="AN91">
        <f t="shared" si="95"/>
        <v>0</v>
      </c>
      <c r="AO91">
        <f t="shared" si="95"/>
        <v>0</v>
      </c>
      <c r="AP91">
        <f t="shared" si="95"/>
        <v>0</v>
      </c>
      <c r="AQ91">
        <f t="shared" si="95"/>
        <v>0</v>
      </c>
      <c r="AR91">
        <f t="shared" si="95"/>
        <v>0</v>
      </c>
      <c r="AS91">
        <f t="shared" si="95"/>
        <v>0</v>
      </c>
      <c r="AT91">
        <f t="shared" si="96"/>
        <v>0</v>
      </c>
      <c r="AU91">
        <f t="shared" si="96"/>
        <v>0</v>
      </c>
      <c r="AV91">
        <f t="shared" si="96"/>
        <v>0</v>
      </c>
      <c r="AW91">
        <f t="shared" si="96"/>
        <v>0</v>
      </c>
      <c r="AX91">
        <f t="shared" si="96"/>
        <v>0</v>
      </c>
      <c r="AY91">
        <f t="shared" si="96"/>
        <v>0</v>
      </c>
      <c r="AZ91">
        <f t="shared" si="96"/>
        <v>0</v>
      </c>
      <c r="BA91">
        <f t="shared" si="96"/>
        <v>0</v>
      </c>
      <c r="BB91">
        <f t="shared" si="96"/>
        <v>0</v>
      </c>
      <c r="BC91">
        <f t="shared" si="96"/>
        <v>0</v>
      </c>
      <c r="BD91">
        <f t="shared" si="97"/>
        <v>0</v>
      </c>
      <c r="BE91">
        <f t="shared" si="97"/>
        <v>0</v>
      </c>
      <c r="BF91">
        <f t="shared" si="97"/>
        <v>0</v>
      </c>
      <c r="BG91">
        <f t="shared" si="97"/>
        <v>0</v>
      </c>
      <c r="BH91">
        <f t="shared" si="97"/>
        <v>0</v>
      </c>
      <c r="BI91">
        <f t="shared" si="97"/>
        <v>0</v>
      </c>
      <c r="BJ91">
        <f t="shared" si="97"/>
        <v>0</v>
      </c>
      <c r="BK91">
        <f t="shared" si="97"/>
        <v>0</v>
      </c>
      <c r="BL91">
        <f t="shared" si="97"/>
        <v>0</v>
      </c>
      <c r="BM91">
        <f t="shared" si="97"/>
        <v>0</v>
      </c>
      <c r="BN91">
        <f t="shared" si="98"/>
        <v>0</v>
      </c>
      <c r="BO91">
        <f t="shared" si="98"/>
        <v>0</v>
      </c>
      <c r="BP91">
        <f t="shared" si="98"/>
        <v>0</v>
      </c>
      <c r="BQ91">
        <f t="shared" si="98"/>
        <v>0</v>
      </c>
      <c r="BR91">
        <f t="shared" si="98"/>
        <v>0</v>
      </c>
      <c r="BS91">
        <f t="shared" si="98"/>
        <v>0</v>
      </c>
      <c r="BT91">
        <f t="shared" si="98"/>
        <v>0</v>
      </c>
      <c r="BU91">
        <f t="shared" si="98"/>
        <v>0</v>
      </c>
      <c r="BV91">
        <f t="shared" si="98"/>
        <v>0</v>
      </c>
      <c r="BW91">
        <f t="shared" si="98"/>
        <v>0</v>
      </c>
      <c r="BX91">
        <f t="shared" si="99"/>
        <v>0</v>
      </c>
      <c r="BY91">
        <f t="shared" si="99"/>
        <v>0</v>
      </c>
      <c r="BZ91">
        <f t="shared" si="99"/>
        <v>0</v>
      </c>
      <c r="CA91">
        <f t="shared" si="99"/>
        <v>0</v>
      </c>
      <c r="CB91">
        <f t="shared" si="99"/>
        <v>0</v>
      </c>
      <c r="CC91">
        <f t="shared" si="99"/>
        <v>0</v>
      </c>
      <c r="CD91">
        <f t="shared" si="99"/>
        <v>0</v>
      </c>
      <c r="CE91">
        <f t="shared" si="99"/>
        <v>0</v>
      </c>
      <c r="CF91">
        <f t="shared" si="99"/>
        <v>0</v>
      </c>
      <c r="CG91">
        <f t="shared" si="99"/>
        <v>0</v>
      </c>
      <c r="CH91">
        <f t="shared" si="100"/>
        <v>0</v>
      </c>
      <c r="CI91">
        <f t="shared" si="100"/>
        <v>0</v>
      </c>
      <c r="CJ91">
        <f t="shared" si="100"/>
        <v>0</v>
      </c>
      <c r="CK91">
        <f t="shared" si="100"/>
        <v>0</v>
      </c>
      <c r="CL91">
        <f t="shared" si="100"/>
        <v>0</v>
      </c>
      <c r="CM91">
        <f t="shared" si="100"/>
        <v>0</v>
      </c>
      <c r="CN91">
        <f t="shared" si="100"/>
        <v>0</v>
      </c>
      <c r="CO91">
        <f t="shared" si="100"/>
        <v>0</v>
      </c>
      <c r="CP91">
        <f t="shared" si="100"/>
        <v>0</v>
      </c>
      <c r="CQ91">
        <f t="shared" si="100"/>
        <v>0</v>
      </c>
      <c r="CR91">
        <f t="shared" si="101"/>
        <v>0</v>
      </c>
      <c r="CS91">
        <f t="shared" si="101"/>
        <v>0</v>
      </c>
      <c r="CT91">
        <f t="shared" si="101"/>
        <v>0</v>
      </c>
      <c r="CU91">
        <f t="shared" si="101"/>
        <v>0</v>
      </c>
      <c r="CV91">
        <f t="shared" si="101"/>
        <v>0</v>
      </c>
      <c r="CW91">
        <f t="shared" si="101"/>
        <v>0</v>
      </c>
      <c r="CX91">
        <f t="shared" si="101"/>
        <v>0</v>
      </c>
      <c r="CY91">
        <f t="shared" si="101"/>
        <v>0</v>
      </c>
      <c r="CZ91">
        <f t="shared" si="101"/>
        <v>0</v>
      </c>
      <c r="DA91">
        <f t="shared" si="101"/>
        <v>0</v>
      </c>
    </row>
    <row r="92" spans="3:105" ht="12.75">
      <c r="C92">
        <v>0.003370824820873919</v>
      </c>
      <c r="D92">
        <f>IF($D$7=$A$25,Daten!G88,IF($D$7=$A$26,Daten!L88,IF($D$7=$A$27,Daten!H88,IF($D$7=$A$28,Daten!I88,IF($D$7=$A$29,Daten!K88,IF($D$7=$A$30,Daten!J88))))))</f>
        <v>1.6695536366897457</v>
      </c>
      <c r="F92">
        <f t="shared" si="92"/>
        <v>0</v>
      </c>
      <c r="G92">
        <f t="shared" si="92"/>
        <v>0</v>
      </c>
      <c r="H92">
        <f t="shared" si="92"/>
        <v>0</v>
      </c>
      <c r="I92">
        <f t="shared" si="92"/>
        <v>0</v>
      </c>
      <c r="J92">
        <f t="shared" si="92"/>
        <v>0</v>
      </c>
      <c r="K92">
        <f t="shared" si="92"/>
        <v>0</v>
      </c>
      <c r="L92">
        <f t="shared" si="92"/>
        <v>0</v>
      </c>
      <c r="M92">
        <f t="shared" si="92"/>
        <v>1</v>
      </c>
      <c r="N92">
        <f t="shared" si="92"/>
        <v>0</v>
      </c>
      <c r="O92">
        <f t="shared" si="92"/>
        <v>0</v>
      </c>
      <c r="P92">
        <f t="shared" si="93"/>
        <v>0</v>
      </c>
      <c r="Q92">
        <f t="shared" si="93"/>
        <v>0</v>
      </c>
      <c r="R92">
        <f t="shared" si="93"/>
        <v>0</v>
      </c>
      <c r="S92">
        <f t="shared" si="93"/>
        <v>0</v>
      </c>
      <c r="T92">
        <f t="shared" si="93"/>
        <v>0</v>
      </c>
      <c r="U92">
        <f t="shared" si="93"/>
        <v>0</v>
      </c>
      <c r="V92">
        <f t="shared" si="93"/>
        <v>0</v>
      </c>
      <c r="W92">
        <f t="shared" si="93"/>
        <v>0</v>
      </c>
      <c r="X92">
        <f t="shared" si="93"/>
        <v>0</v>
      </c>
      <c r="Y92">
        <f t="shared" si="93"/>
        <v>0</v>
      </c>
      <c r="Z92">
        <f t="shared" si="94"/>
        <v>0</v>
      </c>
      <c r="AA92">
        <f t="shared" si="94"/>
        <v>0</v>
      </c>
      <c r="AB92">
        <f t="shared" si="94"/>
        <v>0</v>
      </c>
      <c r="AC92">
        <f t="shared" si="94"/>
        <v>0</v>
      </c>
      <c r="AD92">
        <f t="shared" si="94"/>
        <v>0</v>
      </c>
      <c r="AE92">
        <f t="shared" si="94"/>
        <v>0</v>
      </c>
      <c r="AF92">
        <f t="shared" si="94"/>
        <v>0</v>
      </c>
      <c r="AG92">
        <f t="shared" si="94"/>
        <v>0</v>
      </c>
      <c r="AH92">
        <f t="shared" si="94"/>
        <v>0</v>
      </c>
      <c r="AI92">
        <f t="shared" si="94"/>
        <v>0</v>
      </c>
      <c r="AJ92">
        <f t="shared" si="95"/>
        <v>0</v>
      </c>
      <c r="AK92">
        <f t="shared" si="95"/>
        <v>0</v>
      </c>
      <c r="AL92">
        <f t="shared" si="95"/>
        <v>0</v>
      </c>
      <c r="AM92">
        <f t="shared" si="95"/>
        <v>0</v>
      </c>
      <c r="AN92">
        <f t="shared" si="95"/>
        <v>0</v>
      </c>
      <c r="AO92">
        <f t="shared" si="95"/>
        <v>0</v>
      </c>
      <c r="AP92">
        <f t="shared" si="95"/>
        <v>0</v>
      </c>
      <c r="AQ92">
        <f t="shared" si="95"/>
        <v>0</v>
      </c>
      <c r="AR92">
        <f t="shared" si="95"/>
        <v>0</v>
      </c>
      <c r="AS92">
        <f t="shared" si="95"/>
        <v>0</v>
      </c>
      <c r="AT92">
        <f t="shared" si="96"/>
        <v>0</v>
      </c>
      <c r="AU92">
        <f t="shared" si="96"/>
        <v>0</v>
      </c>
      <c r="AV92">
        <f t="shared" si="96"/>
        <v>0</v>
      </c>
      <c r="AW92">
        <f t="shared" si="96"/>
        <v>0</v>
      </c>
      <c r="AX92">
        <f t="shared" si="96"/>
        <v>0</v>
      </c>
      <c r="AY92">
        <f t="shared" si="96"/>
        <v>0</v>
      </c>
      <c r="AZ92">
        <f t="shared" si="96"/>
        <v>0</v>
      </c>
      <c r="BA92">
        <f t="shared" si="96"/>
        <v>0</v>
      </c>
      <c r="BB92">
        <f t="shared" si="96"/>
        <v>0</v>
      </c>
      <c r="BC92">
        <f t="shared" si="96"/>
        <v>0</v>
      </c>
      <c r="BD92">
        <f t="shared" si="97"/>
        <v>0</v>
      </c>
      <c r="BE92">
        <f t="shared" si="97"/>
        <v>0</v>
      </c>
      <c r="BF92">
        <f t="shared" si="97"/>
        <v>0</v>
      </c>
      <c r="BG92">
        <f t="shared" si="97"/>
        <v>0</v>
      </c>
      <c r="BH92">
        <f t="shared" si="97"/>
        <v>0</v>
      </c>
      <c r="BI92">
        <f t="shared" si="97"/>
        <v>0</v>
      </c>
      <c r="BJ92">
        <f t="shared" si="97"/>
        <v>0</v>
      </c>
      <c r="BK92">
        <f t="shared" si="97"/>
        <v>0</v>
      </c>
      <c r="BL92">
        <f t="shared" si="97"/>
        <v>0</v>
      </c>
      <c r="BM92">
        <f t="shared" si="97"/>
        <v>0</v>
      </c>
      <c r="BN92">
        <f t="shared" si="98"/>
        <v>0</v>
      </c>
      <c r="BO92">
        <f t="shared" si="98"/>
        <v>0</v>
      </c>
      <c r="BP92">
        <f t="shared" si="98"/>
        <v>0</v>
      </c>
      <c r="BQ92">
        <f t="shared" si="98"/>
        <v>0</v>
      </c>
      <c r="BR92">
        <f t="shared" si="98"/>
        <v>0</v>
      </c>
      <c r="BS92">
        <f t="shared" si="98"/>
        <v>0</v>
      </c>
      <c r="BT92">
        <f t="shared" si="98"/>
        <v>0</v>
      </c>
      <c r="BU92">
        <f t="shared" si="98"/>
        <v>0</v>
      </c>
      <c r="BV92">
        <f t="shared" si="98"/>
        <v>0</v>
      </c>
      <c r="BW92">
        <f t="shared" si="98"/>
        <v>0</v>
      </c>
      <c r="BX92">
        <f t="shared" si="99"/>
        <v>0</v>
      </c>
      <c r="BY92">
        <f t="shared" si="99"/>
        <v>0</v>
      </c>
      <c r="BZ92">
        <f t="shared" si="99"/>
        <v>0</v>
      </c>
      <c r="CA92">
        <f t="shared" si="99"/>
        <v>0</v>
      </c>
      <c r="CB92">
        <f t="shared" si="99"/>
        <v>0</v>
      </c>
      <c r="CC92">
        <f t="shared" si="99"/>
        <v>0</v>
      </c>
      <c r="CD92">
        <f t="shared" si="99"/>
        <v>0</v>
      </c>
      <c r="CE92">
        <f t="shared" si="99"/>
        <v>0</v>
      </c>
      <c r="CF92">
        <f t="shared" si="99"/>
        <v>0</v>
      </c>
      <c r="CG92">
        <f t="shared" si="99"/>
        <v>0</v>
      </c>
      <c r="CH92">
        <f t="shared" si="100"/>
        <v>0</v>
      </c>
      <c r="CI92">
        <f t="shared" si="100"/>
        <v>0</v>
      </c>
      <c r="CJ92">
        <f t="shared" si="100"/>
        <v>0</v>
      </c>
      <c r="CK92">
        <f t="shared" si="100"/>
        <v>0</v>
      </c>
      <c r="CL92">
        <f t="shared" si="100"/>
        <v>0</v>
      </c>
      <c r="CM92">
        <f t="shared" si="100"/>
        <v>0</v>
      </c>
      <c r="CN92">
        <f t="shared" si="100"/>
        <v>0</v>
      </c>
      <c r="CO92">
        <f t="shared" si="100"/>
        <v>0</v>
      </c>
      <c r="CP92">
        <f t="shared" si="100"/>
        <v>0</v>
      </c>
      <c r="CQ92">
        <f t="shared" si="100"/>
        <v>0</v>
      </c>
      <c r="CR92">
        <f t="shared" si="101"/>
        <v>0</v>
      </c>
      <c r="CS92">
        <f t="shared" si="101"/>
        <v>0</v>
      </c>
      <c r="CT92">
        <f t="shared" si="101"/>
        <v>0</v>
      </c>
      <c r="CU92">
        <f t="shared" si="101"/>
        <v>0</v>
      </c>
      <c r="CV92">
        <f t="shared" si="101"/>
        <v>0</v>
      </c>
      <c r="CW92">
        <f t="shared" si="101"/>
        <v>0</v>
      </c>
      <c r="CX92">
        <f t="shared" si="101"/>
        <v>0</v>
      </c>
      <c r="CY92">
        <f t="shared" si="101"/>
        <v>0</v>
      </c>
      <c r="CZ92">
        <f t="shared" si="101"/>
        <v>0</v>
      </c>
      <c r="DA92">
        <f t="shared" si="101"/>
        <v>0</v>
      </c>
    </row>
    <row r="93" spans="3:105" ht="12.75">
      <c r="C93">
        <v>0.042122358094440426</v>
      </c>
      <c r="D93">
        <f>IF($D$7=$A$25,Daten!G89,IF($D$7=$A$26,Daten!L89,IF($D$7=$A$27,Daten!H89,IF($D$7=$A$28,Daten!I89,IF($D$7=$A$29,Daten!K89,IF($D$7=$A$30,Daten!J89))))))</f>
        <v>2.112275672191613</v>
      </c>
      <c r="F93">
        <f t="shared" si="92"/>
        <v>0</v>
      </c>
      <c r="G93">
        <f t="shared" si="92"/>
        <v>0</v>
      </c>
      <c r="H93">
        <f t="shared" si="92"/>
        <v>0</v>
      </c>
      <c r="I93">
        <f t="shared" si="92"/>
        <v>0</v>
      </c>
      <c r="J93">
        <f t="shared" si="92"/>
        <v>0</v>
      </c>
      <c r="K93">
        <f t="shared" si="92"/>
        <v>0</v>
      </c>
      <c r="L93">
        <f t="shared" si="92"/>
        <v>0</v>
      </c>
      <c r="M93">
        <f t="shared" si="92"/>
        <v>0</v>
      </c>
      <c r="N93">
        <f t="shared" si="92"/>
        <v>0</v>
      </c>
      <c r="O93">
        <f t="shared" si="92"/>
        <v>1</v>
      </c>
      <c r="P93">
        <f t="shared" si="93"/>
        <v>0</v>
      </c>
      <c r="Q93">
        <f t="shared" si="93"/>
        <v>0</v>
      </c>
      <c r="R93">
        <f t="shared" si="93"/>
        <v>0</v>
      </c>
      <c r="S93">
        <f t="shared" si="93"/>
        <v>0</v>
      </c>
      <c r="T93">
        <f t="shared" si="93"/>
        <v>0</v>
      </c>
      <c r="U93">
        <f t="shared" si="93"/>
        <v>0</v>
      </c>
      <c r="V93">
        <f t="shared" si="93"/>
        <v>0</v>
      </c>
      <c r="W93">
        <f t="shared" si="93"/>
        <v>0</v>
      </c>
      <c r="X93">
        <f t="shared" si="93"/>
        <v>0</v>
      </c>
      <c r="Y93">
        <f t="shared" si="93"/>
        <v>0</v>
      </c>
      <c r="Z93">
        <f t="shared" si="94"/>
        <v>0</v>
      </c>
      <c r="AA93">
        <f t="shared" si="94"/>
        <v>0</v>
      </c>
      <c r="AB93">
        <f t="shared" si="94"/>
        <v>0</v>
      </c>
      <c r="AC93">
        <f t="shared" si="94"/>
        <v>0</v>
      </c>
      <c r="AD93">
        <f t="shared" si="94"/>
        <v>0</v>
      </c>
      <c r="AE93">
        <f t="shared" si="94"/>
        <v>0</v>
      </c>
      <c r="AF93">
        <f t="shared" si="94"/>
        <v>0</v>
      </c>
      <c r="AG93">
        <f t="shared" si="94"/>
        <v>0</v>
      </c>
      <c r="AH93">
        <f t="shared" si="94"/>
        <v>0</v>
      </c>
      <c r="AI93">
        <f t="shared" si="94"/>
        <v>0</v>
      </c>
      <c r="AJ93">
        <f t="shared" si="95"/>
        <v>0</v>
      </c>
      <c r="AK93">
        <f t="shared" si="95"/>
        <v>0</v>
      </c>
      <c r="AL93">
        <f t="shared" si="95"/>
        <v>0</v>
      </c>
      <c r="AM93">
        <f t="shared" si="95"/>
        <v>0</v>
      </c>
      <c r="AN93">
        <f t="shared" si="95"/>
        <v>0</v>
      </c>
      <c r="AO93">
        <f t="shared" si="95"/>
        <v>0</v>
      </c>
      <c r="AP93">
        <f t="shared" si="95"/>
        <v>0</v>
      </c>
      <c r="AQ93">
        <f t="shared" si="95"/>
        <v>0</v>
      </c>
      <c r="AR93">
        <f t="shared" si="95"/>
        <v>0</v>
      </c>
      <c r="AS93">
        <f t="shared" si="95"/>
        <v>0</v>
      </c>
      <c r="AT93">
        <f t="shared" si="96"/>
        <v>0</v>
      </c>
      <c r="AU93">
        <f t="shared" si="96"/>
        <v>0</v>
      </c>
      <c r="AV93">
        <f t="shared" si="96"/>
        <v>0</v>
      </c>
      <c r="AW93">
        <f t="shared" si="96"/>
        <v>0</v>
      </c>
      <c r="AX93">
        <f t="shared" si="96"/>
        <v>0</v>
      </c>
      <c r="AY93">
        <f t="shared" si="96"/>
        <v>0</v>
      </c>
      <c r="AZ93">
        <f t="shared" si="96"/>
        <v>0</v>
      </c>
      <c r="BA93">
        <f t="shared" si="96"/>
        <v>0</v>
      </c>
      <c r="BB93">
        <f t="shared" si="96"/>
        <v>0</v>
      </c>
      <c r="BC93">
        <f t="shared" si="96"/>
        <v>0</v>
      </c>
      <c r="BD93">
        <f t="shared" si="97"/>
        <v>0</v>
      </c>
      <c r="BE93">
        <f t="shared" si="97"/>
        <v>0</v>
      </c>
      <c r="BF93">
        <f t="shared" si="97"/>
        <v>0</v>
      </c>
      <c r="BG93">
        <f t="shared" si="97"/>
        <v>0</v>
      </c>
      <c r="BH93">
        <f t="shared" si="97"/>
        <v>0</v>
      </c>
      <c r="BI93">
        <f t="shared" si="97"/>
        <v>0</v>
      </c>
      <c r="BJ93">
        <f t="shared" si="97"/>
        <v>0</v>
      </c>
      <c r="BK93">
        <f t="shared" si="97"/>
        <v>0</v>
      </c>
      <c r="BL93">
        <f t="shared" si="97"/>
        <v>0</v>
      </c>
      <c r="BM93">
        <f t="shared" si="97"/>
        <v>0</v>
      </c>
      <c r="BN93">
        <f t="shared" si="98"/>
        <v>0</v>
      </c>
      <c r="BO93">
        <f t="shared" si="98"/>
        <v>0</v>
      </c>
      <c r="BP93">
        <f t="shared" si="98"/>
        <v>0</v>
      </c>
      <c r="BQ93">
        <f t="shared" si="98"/>
        <v>0</v>
      </c>
      <c r="BR93">
        <f t="shared" si="98"/>
        <v>0</v>
      </c>
      <c r="BS93">
        <f t="shared" si="98"/>
        <v>0</v>
      </c>
      <c r="BT93">
        <f t="shared" si="98"/>
        <v>0</v>
      </c>
      <c r="BU93">
        <f t="shared" si="98"/>
        <v>0</v>
      </c>
      <c r="BV93">
        <f t="shared" si="98"/>
        <v>0</v>
      </c>
      <c r="BW93">
        <f t="shared" si="98"/>
        <v>0</v>
      </c>
      <c r="BX93">
        <f t="shared" si="99"/>
        <v>0</v>
      </c>
      <c r="BY93">
        <f t="shared" si="99"/>
        <v>0</v>
      </c>
      <c r="BZ93">
        <f t="shared" si="99"/>
        <v>0</v>
      </c>
      <c r="CA93">
        <f t="shared" si="99"/>
        <v>0</v>
      </c>
      <c r="CB93">
        <f t="shared" si="99"/>
        <v>0</v>
      </c>
      <c r="CC93">
        <f t="shared" si="99"/>
        <v>0</v>
      </c>
      <c r="CD93">
        <f t="shared" si="99"/>
        <v>0</v>
      </c>
      <c r="CE93">
        <f t="shared" si="99"/>
        <v>0</v>
      </c>
      <c r="CF93">
        <f t="shared" si="99"/>
        <v>0</v>
      </c>
      <c r="CG93">
        <f t="shared" si="99"/>
        <v>0</v>
      </c>
      <c r="CH93">
        <f t="shared" si="100"/>
        <v>0</v>
      </c>
      <c r="CI93">
        <f t="shared" si="100"/>
        <v>0</v>
      </c>
      <c r="CJ93">
        <f t="shared" si="100"/>
        <v>0</v>
      </c>
      <c r="CK93">
        <f t="shared" si="100"/>
        <v>0</v>
      </c>
      <c r="CL93">
        <f t="shared" si="100"/>
        <v>0</v>
      </c>
      <c r="CM93">
        <f t="shared" si="100"/>
        <v>0</v>
      </c>
      <c r="CN93">
        <f t="shared" si="100"/>
        <v>0</v>
      </c>
      <c r="CO93">
        <f t="shared" si="100"/>
        <v>0</v>
      </c>
      <c r="CP93">
        <f t="shared" si="100"/>
        <v>0</v>
      </c>
      <c r="CQ93">
        <f t="shared" si="100"/>
        <v>0</v>
      </c>
      <c r="CR93">
        <f t="shared" si="101"/>
        <v>0</v>
      </c>
      <c r="CS93">
        <f t="shared" si="101"/>
        <v>0</v>
      </c>
      <c r="CT93">
        <f t="shared" si="101"/>
        <v>0</v>
      </c>
      <c r="CU93">
        <f t="shared" si="101"/>
        <v>0</v>
      </c>
      <c r="CV93">
        <f t="shared" si="101"/>
        <v>0</v>
      </c>
      <c r="CW93">
        <f t="shared" si="101"/>
        <v>0</v>
      </c>
      <c r="CX93">
        <f t="shared" si="101"/>
        <v>0</v>
      </c>
      <c r="CY93">
        <f t="shared" si="101"/>
        <v>0</v>
      </c>
      <c r="CZ93">
        <f t="shared" si="101"/>
        <v>0</v>
      </c>
      <c r="DA93">
        <f t="shared" si="101"/>
        <v>0</v>
      </c>
    </row>
    <row r="94" spans="3:105" ht="12.75">
      <c r="C94">
        <v>0.007296430429978962</v>
      </c>
      <c r="D94">
        <f>IF($D$7=$A$25,Daten!G90,IF($D$7=$A$26,Daten!L90,IF($D$7=$A$27,Daten!H90,IF($D$7=$A$28,Daten!I90,IF($D$7=$A$29,Daten!K90,IF($D$7=$A$30,Daten!J90))))))</f>
        <v>1.908351369699998</v>
      </c>
      <c r="F94">
        <f t="shared" si="92"/>
        <v>0</v>
      </c>
      <c r="G94">
        <f t="shared" si="92"/>
        <v>0</v>
      </c>
      <c r="H94">
        <f t="shared" si="92"/>
        <v>0</v>
      </c>
      <c r="I94">
        <f t="shared" si="92"/>
        <v>0</v>
      </c>
      <c r="J94">
        <f t="shared" si="92"/>
        <v>0</v>
      </c>
      <c r="K94">
        <f t="shared" si="92"/>
        <v>0</v>
      </c>
      <c r="L94">
        <f t="shared" si="92"/>
        <v>0</v>
      </c>
      <c r="M94">
        <f t="shared" si="92"/>
        <v>0</v>
      </c>
      <c r="N94">
        <f t="shared" si="92"/>
        <v>1</v>
      </c>
      <c r="O94">
        <f t="shared" si="92"/>
        <v>0</v>
      </c>
      <c r="P94">
        <f t="shared" si="93"/>
        <v>0</v>
      </c>
      <c r="Q94">
        <f t="shared" si="93"/>
        <v>0</v>
      </c>
      <c r="R94">
        <f t="shared" si="93"/>
        <v>0</v>
      </c>
      <c r="S94">
        <f t="shared" si="93"/>
        <v>0</v>
      </c>
      <c r="T94">
        <f t="shared" si="93"/>
        <v>0</v>
      </c>
      <c r="U94">
        <f t="shared" si="93"/>
        <v>0</v>
      </c>
      <c r="V94">
        <f t="shared" si="93"/>
        <v>0</v>
      </c>
      <c r="W94">
        <f t="shared" si="93"/>
        <v>0</v>
      </c>
      <c r="X94">
        <f t="shared" si="93"/>
        <v>0</v>
      </c>
      <c r="Y94">
        <f t="shared" si="93"/>
        <v>0</v>
      </c>
      <c r="Z94">
        <f t="shared" si="94"/>
        <v>0</v>
      </c>
      <c r="AA94">
        <f t="shared" si="94"/>
        <v>0</v>
      </c>
      <c r="AB94">
        <f t="shared" si="94"/>
        <v>0</v>
      </c>
      <c r="AC94">
        <f t="shared" si="94"/>
        <v>0</v>
      </c>
      <c r="AD94">
        <f t="shared" si="94"/>
        <v>0</v>
      </c>
      <c r="AE94">
        <f t="shared" si="94"/>
        <v>0</v>
      </c>
      <c r="AF94">
        <f t="shared" si="94"/>
        <v>0</v>
      </c>
      <c r="AG94">
        <f t="shared" si="94"/>
        <v>0</v>
      </c>
      <c r="AH94">
        <f t="shared" si="94"/>
        <v>0</v>
      </c>
      <c r="AI94">
        <f t="shared" si="94"/>
        <v>0</v>
      </c>
      <c r="AJ94">
        <f t="shared" si="95"/>
        <v>0</v>
      </c>
      <c r="AK94">
        <f t="shared" si="95"/>
        <v>0</v>
      </c>
      <c r="AL94">
        <f t="shared" si="95"/>
        <v>0</v>
      </c>
      <c r="AM94">
        <f t="shared" si="95"/>
        <v>0</v>
      </c>
      <c r="AN94">
        <f t="shared" si="95"/>
        <v>0</v>
      </c>
      <c r="AO94">
        <f t="shared" si="95"/>
        <v>0</v>
      </c>
      <c r="AP94">
        <f t="shared" si="95"/>
        <v>0</v>
      </c>
      <c r="AQ94">
        <f t="shared" si="95"/>
        <v>0</v>
      </c>
      <c r="AR94">
        <f t="shared" si="95"/>
        <v>0</v>
      </c>
      <c r="AS94">
        <f t="shared" si="95"/>
        <v>0</v>
      </c>
      <c r="AT94">
        <f t="shared" si="96"/>
        <v>0</v>
      </c>
      <c r="AU94">
        <f t="shared" si="96"/>
        <v>0</v>
      </c>
      <c r="AV94">
        <f t="shared" si="96"/>
        <v>0</v>
      </c>
      <c r="AW94">
        <f t="shared" si="96"/>
        <v>0</v>
      </c>
      <c r="AX94">
        <f t="shared" si="96"/>
        <v>0</v>
      </c>
      <c r="AY94">
        <f t="shared" si="96"/>
        <v>0</v>
      </c>
      <c r="AZ94">
        <f t="shared" si="96"/>
        <v>0</v>
      </c>
      <c r="BA94">
        <f t="shared" si="96"/>
        <v>0</v>
      </c>
      <c r="BB94">
        <f t="shared" si="96"/>
        <v>0</v>
      </c>
      <c r="BC94">
        <f t="shared" si="96"/>
        <v>0</v>
      </c>
      <c r="BD94">
        <f t="shared" si="97"/>
        <v>0</v>
      </c>
      <c r="BE94">
        <f t="shared" si="97"/>
        <v>0</v>
      </c>
      <c r="BF94">
        <f t="shared" si="97"/>
        <v>0</v>
      </c>
      <c r="BG94">
        <f t="shared" si="97"/>
        <v>0</v>
      </c>
      <c r="BH94">
        <f t="shared" si="97"/>
        <v>0</v>
      </c>
      <c r="BI94">
        <f t="shared" si="97"/>
        <v>0</v>
      </c>
      <c r="BJ94">
        <f t="shared" si="97"/>
        <v>0</v>
      </c>
      <c r="BK94">
        <f t="shared" si="97"/>
        <v>0</v>
      </c>
      <c r="BL94">
        <f t="shared" si="97"/>
        <v>0</v>
      </c>
      <c r="BM94">
        <f t="shared" si="97"/>
        <v>0</v>
      </c>
      <c r="BN94">
        <f t="shared" si="98"/>
        <v>0</v>
      </c>
      <c r="BO94">
        <f t="shared" si="98"/>
        <v>0</v>
      </c>
      <c r="BP94">
        <f t="shared" si="98"/>
        <v>0</v>
      </c>
      <c r="BQ94">
        <f t="shared" si="98"/>
        <v>0</v>
      </c>
      <c r="BR94">
        <f t="shared" si="98"/>
        <v>0</v>
      </c>
      <c r="BS94">
        <f t="shared" si="98"/>
        <v>0</v>
      </c>
      <c r="BT94">
        <f t="shared" si="98"/>
        <v>0</v>
      </c>
      <c r="BU94">
        <f t="shared" si="98"/>
        <v>0</v>
      </c>
      <c r="BV94">
        <f t="shared" si="98"/>
        <v>0</v>
      </c>
      <c r="BW94">
        <f t="shared" si="98"/>
        <v>0</v>
      </c>
      <c r="BX94">
        <f t="shared" si="99"/>
        <v>0</v>
      </c>
      <c r="BY94">
        <f t="shared" si="99"/>
        <v>0</v>
      </c>
      <c r="BZ94">
        <f t="shared" si="99"/>
        <v>0</v>
      </c>
      <c r="CA94">
        <f t="shared" si="99"/>
        <v>0</v>
      </c>
      <c r="CB94">
        <f t="shared" si="99"/>
        <v>0</v>
      </c>
      <c r="CC94">
        <f t="shared" si="99"/>
        <v>0</v>
      </c>
      <c r="CD94">
        <f t="shared" si="99"/>
        <v>0</v>
      </c>
      <c r="CE94">
        <f t="shared" si="99"/>
        <v>0</v>
      </c>
      <c r="CF94">
        <f t="shared" si="99"/>
        <v>0</v>
      </c>
      <c r="CG94">
        <f t="shared" si="99"/>
        <v>0</v>
      </c>
      <c r="CH94">
        <f t="shared" si="100"/>
        <v>0</v>
      </c>
      <c r="CI94">
        <f t="shared" si="100"/>
        <v>0</v>
      </c>
      <c r="CJ94">
        <f t="shared" si="100"/>
        <v>0</v>
      </c>
      <c r="CK94">
        <f t="shared" si="100"/>
        <v>0</v>
      </c>
      <c r="CL94">
        <f t="shared" si="100"/>
        <v>0</v>
      </c>
      <c r="CM94">
        <f t="shared" si="100"/>
        <v>0</v>
      </c>
      <c r="CN94">
        <f t="shared" si="100"/>
        <v>0</v>
      </c>
      <c r="CO94">
        <f t="shared" si="100"/>
        <v>0</v>
      </c>
      <c r="CP94">
        <f t="shared" si="100"/>
        <v>0</v>
      </c>
      <c r="CQ94">
        <f t="shared" si="100"/>
        <v>0</v>
      </c>
      <c r="CR94">
        <f t="shared" si="101"/>
        <v>0</v>
      </c>
      <c r="CS94">
        <f t="shared" si="101"/>
        <v>0</v>
      </c>
      <c r="CT94">
        <f t="shared" si="101"/>
        <v>0</v>
      </c>
      <c r="CU94">
        <f t="shared" si="101"/>
        <v>0</v>
      </c>
      <c r="CV94">
        <f t="shared" si="101"/>
        <v>0</v>
      </c>
      <c r="CW94">
        <f t="shared" si="101"/>
        <v>0</v>
      </c>
      <c r="CX94">
        <f t="shared" si="101"/>
        <v>0</v>
      </c>
      <c r="CY94">
        <f t="shared" si="101"/>
        <v>0</v>
      </c>
      <c r="CZ94">
        <f t="shared" si="101"/>
        <v>0</v>
      </c>
      <c r="DA94">
        <f t="shared" si="101"/>
        <v>0</v>
      </c>
    </row>
    <row r="95" spans="3:105" ht="12.75">
      <c r="C95">
        <v>0.02237360005180522</v>
      </c>
      <c r="D95">
        <f>IF($D$7=$A$25,Daten!G91,IF($D$7=$A$26,Daten!L91,IF($D$7=$A$27,Daten!H91,IF($D$7=$A$28,Daten!I91,IF($D$7=$A$29,Daten!K91,IF($D$7=$A$30,Daten!J91))))))</f>
        <v>2.0022337634696283</v>
      </c>
      <c r="F95">
        <f t="shared" si="92"/>
        <v>0</v>
      </c>
      <c r="G95">
        <f t="shared" si="92"/>
        <v>0</v>
      </c>
      <c r="H95">
        <f t="shared" si="92"/>
        <v>0</v>
      </c>
      <c r="I95">
        <f t="shared" si="92"/>
        <v>0</v>
      </c>
      <c r="J95">
        <f t="shared" si="92"/>
        <v>0</v>
      </c>
      <c r="K95">
        <f t="shared" si="92"/>
        <v>0</v>
      </c>
      <c r="L95">
        <f t="shared" si="92"/>
        <v>0</v>
      </c>
      <c r="M95">
        <f t="shared" si="92"/>
        <v>0</v>
      </c>
      <c r="N95">
        <f t="shared" si="92"/>
        <v>1</v>
      </c>
      <c r="O95">
        <f t="shared" si="92"/>
        <v>0</v>
      </c>
      <c r="P95">
        <f t="shared" si="93"/>
        <v>0</v>
      </c>
      <c r="Q95">
        <f t="shared" si="93"/>
        <v>0</v>
      </c>
      <c r="R95">
        <f t="shared" si="93"/>
        <v>0</v>
      </c>
      <c r="S95">
        <f t="shared" si="93"/>
        <v>0</v>
      </c>
      <c r="T95">
        <f t="shared" si="93"/>
        <v>0</v>
      </c>
      <c r="U95">
        <f t="shared" si="93"/>
        <v>0</v>
      </c>
      <c r="V95">
        <f t="shared" si="93"/>
        <v>0</v>
      </c>
      <c r="W95">
        <f t="shared" si="93"/>
        <v>0</v>
      </c>
      <c r="X95">
        <f t="shared" si="93"/>
        <v>0</v>
      </c>
      <c r="Y95">
        <f t="shared" si="93"/>
        <v>0</v>
      </c>
      <c r="Z95">
        <f t="shared" si="94"/>
        <v>0</v>
      </c>
      <c r="AA95">
        <f t="shared" si="94"/>
        <v>0</v>
      </c>
      <c r="AB95">
        <f t="shared" si="94"/>
        <v>0</v>
      </c>
      <c r="AC95">
        <f t="shared" si="94"/>
        <v>0</v>
      </c>
      <c r="AD95">
        <f t="shared" si="94"/>
        <v>0</v>
      </c>
      <c r="AE95">
        <f t="shared" si="94"/>
        <v>0</v>
      </c>
      <c r="AF95">
        <f t="shared" si="94"/>
        <v>0</v>
      </c>
      <c r="AG95">
        <f t="shared" si="94"/>
        <v>0</v>
      </c>
      <c r="AH95">
        <f t="shared" si="94"/>
        <v>0</v>
      </c>
      <c r="AI95">
        <f t="shared" si="94"/>
        <v>0</v>
      </c>
      <c r="AJ95">
        <f t="shared" si="95"/>
        <v>0</v>
      </c>
      <c r="AK95">
        <f t="shared" si="95"/>
        <v>0</v>
      </c>
      <c r="AL95">
        <f t="shared" si="95"/>
        <v>0</v>
      </c>
      <c r="AM95">
        <f t="shared" si="95"/>
        <v>0</v>
      </c>
      <c r="AN95">
        <f t="shared" si="95"/>
        <v>0</v>
      </c>
      <c r="AO95">
        <f t="shared" si="95"/>
        <v>0</v>
      </c>
      <c r="AP95">
        <f t="shared" si="95"/>
        <v>0</v>
      </c>
      <c r="AQ95">
        <f t="shared" si="95"/>
        <v>0</v>
      </c>
      <c r="AR95">
        <f t="shared" si="95"/>
        <v>0</v>
      </c>
      <c r="AS95">
        <f t="shared" si="95"/>
        <v>0</v>
      </c>
      <c r="AT95">
        <f t="shared" si="96"/>
        <v>0</v>
      </c>
      <c r="AU95">
        <f t="shared" si="96"/>
        <v>0</v>
      </c>
      <c r="AV95">
        <f t="shared" si="96"/>
        <v>0</v>
      </c>
      <c r="AW95">
        <f t="shared" si="96"/>
        <v>0</v>
      </c>
      <c r="AX95">
        <f t="shared" si="96"/>
        <v>0</v>
      </c>
      <c r="AY95">
        <f t="shared" si="96"/>
        <v>0</v>
      </c>
      <c r="AZ95">
        <f t="shared" si="96"/>
        <v>0</v>
      </c>
      <c r="BA95">
        <f t="shared" si="96"/>
        <v>0</v>
      </c>
      <c r="BB95">
        <f t="shared" si="96"/>
        <v>0</v>
      </c>
      <c r="BC95">
        <f t="shared" si="96"/>
        <v>0</v>
      </c>
      <c r="BD95">
        <f t="shared" si="97"/>
        <v>0</v>
      </c>
      <c r="BE95">
        <f t="shared" si="97"/>
        <v>0</v>
      </c>
      <c r="BF95">
        <f t="shared" si="97"/>
        <v>0</v>
      </c>
      <c r="BG95">
        <f t="shared" si="97"/>
        <v>0</v>
      </c>
      <c r="BH95">
        <f t="shared" si="97"/>
        <v>0</v>
      </c>
      <c r="BI95">
        <f t="shared" si="97"/>
        <v>0</v>
      </c>
      <c r="BJ95">
        <f t="shared" si="97"/>
        <v>0</v>
      </c>
      <c r="BK95">
        <f t="shared" si="97"/>
        <v>0</v>
      </c>
      <c r="BL95">
        <f t="shared" si="97"/>
        <v>0</v>
      </c>
      <c r="BM95">
        <f t="shared" si="97"/>
        <v>0</v>
      </c>
      <c r="BN95">
        <f t="shared" si="98"/>
        <v>0</v>
      </c>
      <c r="BO95">
        <f t="shared" si="98"/>
        <v>0</v>
      </c>
      <c r="BP95">
        <f t="shared" si="98"/>
        <v>0</v>
      </c>
      <c r="BQ95">
        <f t="shared" si="98"/>
        <v>0</v>
      </c>
      <c r="BR95">
        <f t="shared" si="98"/>
        <v>0</v>
      </c>
      <c r="BS95">
        <f t="shared" si="98"/>
        <v>0</v>
      </c>
      <c r="BT95">
        <f t="shared" si="98"/>
        <v>0</v>
      </c>
      <c r="BU95">
        <f t="shared" si="98"/>
        <v>0</v>
      </c>
      <c r="BV95">
        <f t="shared" si="98"/>
        <v>0</v>
      </c>
      <c r="BW95">
        <f t="shared" si="98"/>
        <v>0</v>
      </c>
      <c r="BX95">
        <f t="shared" si="99"/>
        <v>0</v>
      </c>
      <c r="BY95">
        <f t="shared" si="99"/>
        <v>0</v>
      </c>
      <c r="BZ95">
        <f t="shared" si="99"/>
        <v>0</v>
      </c>
      <c r="CA95">
        <f t="shared" si="99"/>
        <v>0</v>
      </c>
      <c r="CB95">
        <f t="shared" si="99"/>
        <v>0</v>
      </c>
      <c r="CC95">
        <f t="shared" si="99"/>
        <v>0</v>
      </c>
      <c r="CD95">
        <f t="shared" si="99"/>
        <v>0</v>
      </c>
      <c r="CE95">
        <f t="shared" si="99"/>
        <v>0</v>
      </c>
      <c r="CF95">
        <f t="shared" si="99"/>
        <v>0</v>
      </c>
      <c r="CG95">
        <f t="shared" si="99"/>
        <v>0</v>
      </c>
      <c r="CH95">
        <f t="shared" si="100"/>
        <v>0</v>
      </c>
      <c r="CI95">
        <f t="shared" si="100"/>
        <v>0</v>
      </c>
      <c r="CJ95">
        <f t="shared" si="100"/>
        <v>0</v>
      </c>
      <c r="CK95">
        <f t="shared" si="100"/>
        <v>0</v>
      </c>
      <c r="CL95">
        <f t="shared" si="100"/>
        <v>0</v>
      </c>
      <c r="CM95">
        <f t="shared" si="100"/>
        <v>0</v>
      </c>
      <c r="CN95">
        <f t="shared" si="100"/>
        <v>0</v>
      </c>
      <c r="CO95">
        <f t="shared" si="100"/>
        <v>0</v>
      </c>
      <c r="CP95">
        <f t="shared" si="100"/>
        <v>0</v>
      </c>
      <c r="CQ95">
        <f t="shared" si="100"/>
        <v>0</v>
      </c>
      <c r="CR95">
        <f t="shared" si="101"/>
        <v>0</v>
      </c>
      <c r="CS95">
        <f t="shared" si="101"/>
        <v>0</v>
      </c>
      <c r="CT95">
        <f t="shared" si="101"/>
        <v>0</v>
      </c>
      <c r="CU95">
        <f t="shared" si="101"/>
        <v>0</v>
      </c>
      <c r="CV95">
        <f t="shared" si="101"/>
        <v>0</v>
      </c>
      <c r="CW95">
        <f t="shared" si="101"/>
        <v>0</v>
      </c>
      <c r="CX95">
        <f t="shared" si="101"/>
        <v>0</v>
      </c>
      <c r="CY95">
        <f t="shared" si="101"/>
        <v>0</v>
      </c>
      <c r="CZ95">
        <f t="shared" si="101"/>
        <v>0</v>
      </c>
      <c r="DA95">
        <f t="shared" si="101"/>
        <v>0</v>
      </c>
    </row>
    <row r="96" spans="3:105" ht="12.75">
      <c r="C96">
        <v>0.0078279930726316</v>
      </c>
      <c r="D96">
        <f>IF($D$7=$A$25,Daten!G92,IF($D$7=$A$26,Daten!L92,IF($D$7=$A$27,Daten!H92,IF($D$7=$A$28,Daten!I92,IF($D$7=$A$29,Daten!K92,IF($D$7=$A$30,Daten!J92))))))</f>
        <v>1.8598494005477397</v>
      </c>
      <c r="F96">
        <f t="shared" si="92"/>
        <v>0</v>
      </c>
      <c r="G96">
        <f t="shared" si="92"/>
        <v>0</v>
      </c>
      <c r="H96">
        <f t="shared" si="92"/>
        <v>0</v>
      </c>
      <c r="I96">
        <f t="shared" si="92"/>
        <v>0</v>
      </c>
      <c r="J96">
        <f t="shared" si="92"/>
        <v>0</v>
      </c>
      <c r="K96">
        <f t="shared" si="92"/>
        <v>0</v>
      </c>
      <c r="L96">
        <f t="shared" si="92"/>
        <v>0</v>
      </c>
      <c r="M96">
        <f t="shared" si="92"/>
        <v>0</v>
      </c>
      <c r="N96">
        <f t="shared" si="92"/>
        <v>1</v>
      </c>
      <c r="O96">
        <f t="shared" si="92"/>
        <v>0</v>
      </c>
      <c r="P96">
        <f t="shared" si="93"/>
        <v>0</v>
      </c>
      <c r="Q96">
        <f t="shared" si="93"/>
        <v>0</v>
      </c>
      <c r="R96">
        <f t="shared" si="93"/>
        <v>0</v>
      </c>
      <c r="S96">
        <f t="shared" si="93"/>
        <v>0</v>
      </c>
      <c r="T96">
        <f t="shared" si="93"/>
        <v>0</v>
      </c>
      <c r="U96">
        <f t="shared" si="93"/>
        <v>0</v>
      </c>
      <c r="V96">
        <f t="shared" si="93"/>
        <v>0</v>
      </c>
      <c r="W96">
        <f t="shared" si="93"/>
        <v>0</v>
      </c>
      <c r="X96">
        <f t="shared" si="93"/>
        <v>0</v>
      </c>
      <c r="Y96">
        <f t="shared" si="93"/>
        <v>0</v>
      </c>
      <c r="Z96">
        <f t="shared" si="94"/>
        <v>0</v>
      </c>
      <c r="AA96">
        <f t="shared" si="94"/>
        <v>0</v>
      </c>
      <c r="AB96">
        <f t="shared" si="94"/>
        <v>0</v>
      </c>
      <c r="AC96">
        <f t="shared" si="94"/>
        <v>0</v>
      </c>
      <c r="AD96">
        <f t="shared" si="94"/>
        <v>0</v>
      </c>
      <c r="AE96">
        <f t="shared" si="94"/>
        <v>0</v>
      </c>
      <c r="AF96">
        <f t="shared" si="94"/>
        <v>0</v>
      </c>
      <c r="AG96">
        <f t="shared" si="94"/>
        <v>0</v>
      </c>
      <c r="AH96">
        <f t="shared" si="94"/>
        <v>0</v>
      </c>
      <c r="AI96">
        <f t="shared" si="94"/>
        <v>0</v>
      </c>
      <c r="AJ96">
        <f t="shared" si="95"/>
        <v>0</v>
      </c>
      <c r="AK96">
        <f t="shared" si="95"/>
        <v>0</v>
      </c>
      <c r="AL96">
        <f t="shared" si="95"/>
        <v>0</v>
      </c>
      <c r="AM96">
        <f t="shared" si="95"/>
        <v>0</v>
      </c>
      <c r="AN96">
        <f t="shared" si="95"/>
        <v>0</v>
      </c>
      <c r="AO96">
        <f t="shared" si="95"/>
        <v>0</v>
      </c>
      <c r="AP96">
        <f t="shared" si="95"/>
        <v>0</v>
      </c>
      <c r="AQ96">
        <f t="shared" si="95"/>
        <v>0</v>
      </c>
      <c r="AR96">
        <f t="shared" si="95"/>
        <v>0</v>
      </c>
      <c r="AS96">
        <f t="shared" si="95"/>
        <v>0</v>
      </c>
      <c r="AT96">
        <f t="shared" si="96"/>
        <v>0</v>
      </c>
      <c r="AU96">
        <f t="shared" si="96"/>
        <v>0</v>
      </c>
      <c r="AV96">
        <f t="shared" si="96"/>
        <v>0</v>
      </c>
      <c r="AW96">
        <f t="shared" si="96"/>
        <v>0</v>
      </c>
      <c r="AX96">
        <f t="shared" si="96"/>
        <v>0</v>
      </c>
      <c r="AY96">
        <f t="shared" si="96"/>
        <v>0</v>
      </c>
      <c r="AZ96">
        <f t="shared" si="96"/>
        <v>0</v>
      </c>
      <c r="BA96">
        <f t="shared" si="96"/>
        <v>0</v>
      </c>
      <c r="BB96">
        <f t="shared" si="96"/>
        <v>0</v>
      </c>
      <c r="BC96">
        <f t="shared" si="96"/>
        <v>0</v>
      </c>
      <c r="BD96">
        <f t="shared" si="97"/>
        <v>0</v>
      </c>
      <c r="BE96">
        <f t="shared" si="97"/>
        <v>0</v>
      </c>
      <c r="BF96">
        <f t="shared" si="97"/>
        <v>0</v>
      </c>
      <c r="BG96">
        <f t="shared" si="97"/>
        <v>0</v>
      </c>
      <c r="BH96">
        <f t="shared" si="97"/>
        <v>0</v>
      </c>
      <c r="BI96">
        <f t="shared" si="97"/>
        <v>0</v>
      </c>
      <c r="BJ96">
        <f t="shared" si="97"/>
        <v>0</v>
      </c>
      <c r="BK96">
        <f t="shared" si="97"/>
        <v>0</v>
      </c>
      <c r="BL96">
        <f t="shared" si="97"/>
        <v>0</v>
      </c>
      <c r="BM96">
        <f t="shared" si="97"/>
        <v>0</v>
      </c>
      <c r="BN96">
        <f t="shared" si="98"/>
        <v>0</v>
      </c>
      <c r="BO96">
        <f t="shared" si="98"/>
        <v>0</v>
      </c>
      <c r="BP96">
        <f t="shared" si="98"/>
        <v>0</v>
      </c>
      <c r="BQ96">
        <f t="shared" si="98"/>
        <v>0</v>
      </c>
      <c r="BR96">
        <f t="shared" si="98"/>
        <v>0</v>
      </c>
      <c r="BS96">
        <f t="shared" si="98"/>
        <v>0</v>
      </c>
      <c r="BT96">
        <f t="shared" si="98"/>
        <v>0</v>
      </c>
      <c r="BU96">
        <f t="shared" si="98"/>
        <v>0</v>
      </c>
      <c r="BV96">
        <f t="shared" si="98"/>
        <v>0</v>
      </c>
      <c r="BW96">
        <f t="shared" si="98"/>
        <v>0</v>
      </c>
      <c r="BX96">
        <f t="shared" si="99"/>
        <v>0</v>
      </c>
      <c r="BY96">
        <f t="shared" si="99"/>
        <v>0</v>
      </c>
      <c r="BZ96">
        <f t="shared" si="99"/>
        <v>0</v>
      </c>
      <c r="CA96">
        <f t="shared" si="99"/>
        <v>0</v>
      </c>
      <c r="CB96">
        <f t="shared" si="99"/>
        <v>0</v>
      </c>
      <c r="CC96">
        <f t="shared" si="99"/>
        <v>0</v>
      </c>
      <c r="CD96">
        <f t="shared" si="99"/>
        <v>0</v>
      </c>
      <c r="CE96">
        <f t="shared" si="99"/>
        <v>0</v>
      </c>
      <c r="CF96">
        <f t="shared" si="99"/>
        <v>0</v>
      </c>
      <c r="CG96">
        <f t="shared" si="99"/>
        <v>0</v>
      </c>
      <c r="CH96">
        <f t="shared" si="100"/>
        <v>0</v>
      </c>
      <c r="CI96">
        <f t="shared" si="100"/>
        <v>0</v>
      </c>
      <c r="CJ96">
        <f t="shared" si="100"/>
        <v>0</v>
      </c>
      <c r="CK96">
        <f t="shared" si="100"/>
        <v>0</v>
      </c>
      <c r="CL96">
        <f t="shared" si="100"/>
        <v>0</v>
      </c>
      <c r="CM96">
        <f t="shared" si="100"/>
        <v>0</v>
      </c>
      <c r="CN96">
        <f t="shared" si="100"/>
        <v>0</v>
      </c>
      <c r="CO96">
        <f t="shared" si="100"/>
        <v>0</v>
      </c>
      <c r="CP96">
        <f t="shared" si="100"/>
        <v>0</v>
      </c>
      <c r="CQ96">
        <f t="shared" si="100"/>
        <v>0</v>
      </c>
      <c r="CR96">
        <f t="shared" si="101"/>
        <v>0</v>
      </c>
      <c r="CS96">
        <f t="shared" si="101"/>
        <v>0</v>
      </c>
      <c r="CT96">
        <f t="shared" si="101"/>
        <v>0</v>
      </c>
      <c r="CU96">
        <f t="shared" si="101"/>
        <v>0</v>
      </c>
      <c r="CV96">
        <f t="shared" si="101"/>
        <v>0</v>
      </c>
      <c r="CW96">
        <f t="shared" si="101"/>
        <v>0</v>
      </c>
      <c r="CX96">
        <f t="shared" si="101"/>
        <v>0</v>
      </c>
      <c r="CY96">
        <f t="shared" si="101"/>
        <v>0</v>
      </c>
      <c r="CZ96">
        <f t="shared" si="101"/>
        <v>0</v>
      </c>
      <c r="DA96">
        <f t="shared" si="101"/>
        <v>0</v>
      </c>
    </row>
    <row r="97" spans="3:105" ht="12.75">
      <c r="C97">
        <v>0.014611107276419677</v>
      </c>
      <c r="D97">
        <f>IF($D$7=$A$25,Daten!G93,IF($D$7=$A$26,Daten!L93,IF($D$7=$A$27,Daten!H93,IF($D$7=$A$28,Daten!I93,IF($D$7=$A$29,Daten!K93,IF($D$7=$A$30,Daten!J93))))))</f>
        <v>2.355734831957155</v>
      </c>
      <c r="F97">
        <f t="shared" si="92"/>
        <v>0</v>
      </c>
      <c r="G97">
        <f t="shared" si="92"/>
        <v>0</v>
      </c>
      <c r="H97">
        <f t="shared" si="92"/>
        <v>0</v>
      </c>
      <c r="I97">
        <f t="shared" si="92"/>
        <v>0</v>
      </c>
      <c r="J97">
        <f t="shared" si="92"/>
        <v>0</v>
      </c>
      <c r="K97">
        <f t="shared" si="92"/>
        <v>0</v>
      </c>
      <c r="L97">
        <f t="shared" si="92"/>
        <v>0</v>
      </c>
      <c r="M97">
        <f t="shared" si="92"/>
        <v>0</v>
      </c>
      <c r="N97">
        <f t="shared" si="92"/>
        <v>0</v>
      </c>
      <c r="O97">
        <f t="shared" si="92"/>
        <v>0</v>
      </c>
      <c r="P97">
        <f t="shared" si="93"/>
        <v>1</v>
      </c>
      <c r="Q97">
        <f t="shared" si="93"/>
        <v>0</v>
      </c>
      <c r="R97">
        <f t="shared" si="93"/>
        <v>0</v>
      </c>
      <c r="S97">
        <f t="shared" si="93"/>
        <v>0</v>
      </c>
      <c r="T97">
        <f t="shared" si="93"/>
        <v>0</v>
      </c>
      <c r="U97">
        <f t="shared" si="93"/>
        <v>0</v>
      </c>
      <c r="V97">
        <f t="shared" si="93"/>
        <v>0</v>
      </c>
      <c r="W97">
        <f t="shared" si="93"/>
        <v>0</v>
      </c>
      <c r="X97">
        <f t="shared" si="93"/>
        <v>0</v>
      </c>
      <c r="Y97">
        <f t="shared" si="93"/>
        <v>0</v>
      </c>
      <c r="Z97">
        <f t="shared" si="94"/>
        <v>0</v>
      </c>
      <c r="AA97">
        <f t="shared" si="94"/>
        <v>0</v>
      </c>
      <c r="AB97">
        <f t="shared" si="94"/>
        <v>0</v>
      </c>
      <c r="AC97">
        <f t="shared" si="94"/>
        <v>0</v>
      </c>
      <c r="AD97">
        <f t="shared" si="94"/>
        <v>0</v>
      </c>
      <c r="AE97">
        <f t="shared" si="94"/>
        <v>0</v>
      </c>
      <c r="AF97">
        <f t="shared" si="94"/>
        <v>0</v>
      </c>
      <c r="AG97">
        <f t="shared" si="94"/>
        <v>0</v>
      </c>
      <c r="AH97">
        <f t="shared" si="94"/>
        <v>0</v>
      </c>
      <c r="AI97">
        <f t="shared" si="94"/>
        <v>0</v>
      </c>
      <c r="AJ97">
        <f t="shared" si="95"/>
        <v>0</v>
      </c>
      <c r="AK97">
        <f t="shared" si="95"/>
        <v>0</v>
      </c>
      <c r="AL97">
        <f t="shared" si="95"/>
        <v>0</v>
      </c>
      <c r="AM97">
        <f t="shared" si="95"/>
        <v>0</v>
      </c>
      <c r="AN97">
        <f t="shared" si="95"/>
        <v>0</v>
      </c>
      <c r="AO97">
        <f t="shared" si="95"/>
        <v>0</v>
      </c>
      <c r="AP97">
        <f t="shared" si="95"/>
        <v>0</v>
      </c>
      <c r="AQ97">
        <f t="shared" si="95"/>
        <v>0</v>
      </c>
      <c r="AR97">
        <f t="shared" si="95"/>
        <v>0</v>
      </c>
      <c r="AS97">
        <f t="shared" si="95"/>
        <v>0</v>
      </c>
      <c r="AT97">
        <f t="shared" si="96"/>
        <v>0</v>
      </c>
      <c r="AU97">
        <f t="shared" si="96"/>
        <v>0</v>
      </c>
      <c r="AV97">
        <f t="shared" si="96"/>
        <v>0</v>
      </c>
      <c r="AW97">
        <f t="shared" si="96"/>
        <v>0</v>
      </c>
      <c r="AX97">
        <f t="shared" si="96"/>
        <v>0</v>
      </c>
      <c r="AY97">
        <f t="shared" si="96"/>
        <v>0</v>
      </c>
      <c r="AZ97">
        <f t="shared" si="96"/>
        <v>0</v>
      </c>
      <c r="BA97">
        <f t="shared" si="96"/>
        <v>0</v>
      </c>
      <c r="BB97">
        <f t="shared" si="96"/>
        <v>0</v>
      </c>
      <c r="BC97">
        <f t="shared" si="96"/>
        <v>0</v>
      </c>
      <c r="BD97">
        <f t="shared" si="97"/>
        <v>0</v>
      </c>
      <c r="BE97">
        <f t="shared" si="97"/>
        <v>0</v>
      </c>
      <c r="BF97">
        <f t="shared" si="97"/>
        <v>0</v>
      </c>
      <c r="BG97">
        <f t="shared" si="97"/>
        <v>0</v>
      </c>
      <c r="BH97">
        <f t="shared" si="97"/>
        <v>0</v>
      </c>
      <c r="BI97">
        <f t="shared" si="97"/>
        <v>0</v>
      </c>
      <c r="BJ97">
        <f t="shared" si="97"/>
        <v>0</v>
      </c>
      <c r="BK97">
        <f t="shared" si="97"/>
        <v>0</v>
      </c>
      <c r="BL97">
        <f t="shared" si="97"/>
        <v>0</v>
      </c>
      <c r="BM97">
        <f t="shared" si="97"/>
        <v>0</v>
      </c>
      <c r="BN97">
        <f t="shared" si="98"/>
        <v>0</v>
      </c>
      <c r="BO97">
        <f t="shared" si="98"/>
        <v>0</v>
      </c>
      <c r="BP97">
        <f t="shared" si="98"/>
        <v>0</v>
      </c>
      <c r="BQ97">
        <f t="shared" si="98"/>
        <v>0</v>
      </c>
      <c r="BR97">
        <f t="shared" si="98"/>
        <v>0</v>
      </c>
      <c r="BS97">
        <f t="shared" si="98"/>
        <v>0</v>
      </c>
      <c r="BT97">
        <f t="shared" si="98"/>
        <v>0</v>
      </c>
      <c r="BU97">
        <f t="shared" si="98"/>
        <v>0</v>
      </c>
      <c r="BV97">
        <f t="shared" si="98"/>
        <v>0</v>
      </c>
      <c r="BW97">
        <f t="shared" si="98"/>
        <v>0</v>
      </c>
      <c r="BX97">
        <f t="shared" si="99"/>
        <v>0</v>
      </c>
      <c r="BY97">
        <f t="shared" si="99"/>
        <v>0</v>
      </c>
      <c r="BZ97">
        <f t="shared" si="99"/>
        <v>0</v>
      </c>
      <c r="CA97">
        <f t="shared" si="99"/>
        <v>0</v>
      </c>
      <c r="CB97">
        <f t="shared" si="99"/>
        <v>0</v>
      </c>
      <c r="CC97">
        <f t="shared" si="99"/>
        <v>0</v>
      </c>
      <c r="CD97">
        <f t="shared" si="99"/>
        <v>0</v>
      </c>
      <c r="CE97">
        <f t="shared" si="99"/>
        <v>0</v>
      </c>
      <c r="CF97">
        <f t="shared" si="99"/>
        <v>0</v>
      </c>
      <c r="CG97">
        <f t="shared" si="99"/>
        <v>0</v>
      </c>
      <c r="CH97">
        <f t="shared" si="100"/>
        <v>0</v>
      </c>
      <c r="CI97">
        <f t="shared" si="100"/>
        <v>0</v>
      </c>
      <c r="CJ97">
        <f t="shared" si="100"/>
        <v>0</v>
      </c>
      <c r="CK97">
        <f t="shared" si="100"/>
        <v>0</v>
      </c>
      <c r="CL97">
        <f t="shared" si="100"/>
        <v>0</v>
      </c>
      <c r="CM97">
        <f t="shared" si="100"/>
        <v>0</v>
      </c>
      <c r="CN97">
        <f t="shared" si="100"/>
        <v>0</v>
      </c>
      <c r="CO97">
        <f t="shared" si="100"/>
        <v>0</v>
      </c>
      <c r="CP97">
        <f t="shared" si="100"/>
        <v>0</v>
      </c>
      <c r="CQ97">
        <f t="shared" si="100"/>
        <v>0</v>
      </c>
      <c r="CR97">
        <f t="shared" si="101"/>
        <v>0</v>
      </c>
      <c r="CS97">
        <f t="shared" si="101"/>
        <v>0</v>
      </c>
      <c r="CT97">
        <f t="shared" si="101"/>
        <v>0</v>
      </c>
      <c r="CU97">
        <f t="shared" si="101"/>
        <v>0</v>
      </c>
      <c r="CV97">
        <f t="shared" si="101"/>
        <v>0</v>
      </c>
      <c r="CW97">
        <f t="shared" si="101"/>
        <v>0</v>
      </c>
      <c r="CX97">
        <f t="shared" si="101"/>
        <v>0</v>
      </c>
      <c r="CY97">
        <f t="shared" si="101"/>
        <v>0</v>
      </c>
      <c r="CZ97">
        <f t="shared" si="101"/>
        <v>0</v>
      </c>
      <c r="DA97">
        <f t="shared" si="101"/>
        <v>0</v>
      </c>
    </row>
    <row r="98" spans="3:105" ht="12.75">
      <c r="C98">
        <v>0.022462406894932174</v>
      </c>
      <c r="D98">
        <f>IF($D$7=$A$25,Daten!G94,IF($D$7=$A$26,Daten!L94,IF($D$7=$A$27,Daten!H94,IF($D$7=$A$28,Daten!I94,IF($D$7=$A$29,Daten!K94,IF($D$7=$A$30,Daten!J94))))))</f>
        <v>1.9513973404311962</v>
      </c>
      <c r="F98">
        <f t="shared" si="92"/>
        <v>0</v>
      </c>
      <c r="G98">
        <f t="shared" si="92"/>
        <v>0</v>
      </c>
      <c r="H98">
        <f t="shared" si="92"/>
        <v>0</v>
      </c>
      <c r="I98">
        <f t="shared" si="92"/>
        <v>0</v>
      </c>
      <c r="J98">
        <f t="shared" si="92"/>
        <v>0</v>
      </c>
      <c r="K98">
        <f t="shared" si="92"/>
        <v>0</v>
      </c>
      <c r="L98">
        <f t="shared" si="92"/>
        <v>0</v>
      </c>
      <c r="M98">
        <f t="shared" si="92"/>
        <v>0</v>
      </c>
      <c r="N98">
        <f t="shared" si="92"/>
        <v>1</v>
      </c>
      <c r="O98">
        <f t="shared" si="92"/>
        <v>0</v>
      </c>
      <c r="P98">
        <f t="shared" si="93"/>
        <v>0</v>
      </c>
      <c r="Q98">
        <f t="shared" si="93"/>
        <v>0</v>
      </c>
      <c r="R98">
        <f t="shared" si="93"/>
        <v>0</v>
      </c>
      <c r="S98">
        <f t="shared" si="93"/>
        <v>0</v>
      </c>
      <c r="T98">
        <f t="shared" si="93"/>
        <v>0</v>
      </c>
      <c r="U98">
        <f t="shared" si="93"/>
        <v>0</v>
      </c>
      <c r="V98">
        <f t="shared" si="93"/>
        <v>0</v>
      </c>
      <c r="W98">
        <f t="shared" si="93"/>
        <v>0</v>
      </c>
      <c r="X98">
        <f t="shared" si="93"/>
        <v>0</v>
      </c>
      <c r="Y98">
        <f t="shared" si="93"/>
        <v>0</v>
      </c>
      <c r="Z98">
        <f t="shared" si="94"/>
        <v>0</v>
      </c>
      <c r="AA98">
        <f t="shared" si="94"/>
        <v>0</v>
      </c>
      <c r="AB98">
        <f t="shared" si="94"/>
        <v>0</v>
      </c>
      <c r="AC98">
        <f t="shared" si="94"/>
        <v>0</v>
      </c>
      <c r="AD98">
        <f t="shared" si="94"/>
        <v>0</v>
      </c>
      <c r="AE98">
        <f t="shared" si="94"/>
        <v>0</v>
      </c>
      <c r="AF98">
        <f t="shared" si="94"/>
        <v>0</v>
      </c>
      <c r="AG98">
        <f t="shared" si="94"/>
        <v>0</v>
      </c>
      <c r="AH98">
        <f t="shared" si="94"/>
        <v>0</v>
      </c>
      <c r="AI98">
        <f t="shared" si="94"/>
        <v>0</v>
      </c>
      <c r="AJ98">
        <f t="shared" si="95"/>
        <v>0</v>
      </c>
      <c r="AK98">
        <f t="shared" si="95"/>
        <v>0</v>
      </c>
      <c r="AL98">
        <f t="shared" si="95"/>
        <v>0</v>
      </c>
      <c r="AM98">
        <f t="shared" si="95"/>
        <v>0</v>
      </c>
      <c r="AN98">
        <f t="shared" si="95"/>
        <v>0</v>
      </c>
      <c r="AO98">
        <f t="shared" si="95"/>
        <v>0</v>
      </c>
      <c r="AP98">
        <f t="shared" si="95"/>
        <v>0</v>
      </c>
      <c r="AQ98">
        <f t="shared" si="95"/>
        <v>0</v>
      </c>
      <c r="AR98">
        <f t="shared" si="95"/>
        <v>0</v>
      </c>
      <c r="AS98">
        <f t="shared" si="95"/>
        <v>0</v>
      </c>
      <c r="AT98">
        <f t="shared" si="96"/>
        <v>0</v>
      </c>
      <c r="AU98">
        <f t="shared" si="96"/>
        <v>0</v>
      </c>
      <c r="AV98">
        <f t="shared" si="96"/>
        <v>0</v>
      </c>
      <c r="AW98">
        <f t="shared" si="96"/>
        <v>0</v>
      </c>
      <c r="AX98">
        <f t="shared" si="96"/>
        <v>0</v>
      </c>
      <c r="AY98">
        <f t="shared" si="96"/>
        <v>0</v>
      </c>
      <c r="AZ98">
        <f t="shared" si="96"/>
        <v>0</v>
      </c>
      <c r="BA98">
        <f t="shared" si="96"/>
        <v>0</v>
      </c>
      <c r="BB98">
        <f t="shared" si="96"/>
        <v>0</v>
      </c>
      <c r="BC98">
        <f t="shared" si="96"/>
        <v>0</v>
      </c>
      <c r="BD98">
        <f t="shared" si="97"/>
        <v>0</v>
      </c>
      <c r="BE98">
        <f t="shared" si="97"/>
        <v>0</v>
      </c>
      <c r="BF98">
        <f t="shared" si="97"/>
        <v>0</v>
      </c>
      <c r="BG98">
        <f t="shared" si="97"/>
        <v>0</v>
      </c>
      <c r="BH98">
        <f t="shared" si="97"/>
        <v>0</v>
      </c>
      <c r="BI98">
        <f t="shared" si="97"/>
        <v>0</v>
      </c>
      <c r="BJ98">
        <f t="shared" si="97"/>
        <v>0</v>
      </c>
      <c r="BK98">
        <f t="shared" si="97"/>
        <v>0</v>
      </c>
      <c r="BL98">
        <f t="shared" si="97"/>
        <v>0</v>
      </c>
      <c r="BM98">
        <f t="shared" si="97"/>
        <v>0</v>
      </c>
      <c r="BN98">
        <f t="shared" si="98"/>
        <v>0</v>
      </c>
      <c r="BO98">
        <f t="shared" si="98"/>
        <v>0</v>
      </c>
      <c r="BP98">
        <f t="shared" si="98"/>
        <v>0</v>
      </c>
      <c r="BQ98">
        <f t="shared" si="98"/>
        <v>0</v>
      </c>
      <c r="BR98">
        <f t="shared" si="98"/>
        <v>0</v>
      </c>
      <c r="BS98">
        <f t="shared" si="98"/>
        <v>0</v>
      </c>
      <c r="BT98">
        <f t="shared" si="98"/>
        <v>0</v>
      </c>
      <c r="BU98">
        <f t="shared" si="98"/>
        <v>0</v>
      </c>
      <c r="BV98">
        <f t="shared" si="98"/>
        <v>0</v>
      </c>
      <c r="BW98">
        <f t="shared" si="98"/>
        <v>0</v>
      </c>
      <c r="BX98">
        <f t="shared" si="99"/>
        <v>0</v>
      </c>
      <c r="BY98">
        <f t="shared" si="99"/>
        <v>0</v>
      </c>
      <c r="BZ98">
        <f t="shared" si="99"/>
        <v>0</v>
      </c>
      <c r="CA98">
        <f t="shared" si="99"/>
        <v>0</v>
      </c>
      <c r="CB98">
        <f t="shared" si="99"/>
        <v>0</v>
      </c>
      <c r="CC98">
        <f t="shared" si="99"/>
        <v>0</v>
      </c>
      <c r="CD98">
        <f t="shared" si="99"/>
        <v>0</v>
      </c>
      <c r="CE98">
        <f t="shared" si="99"/>
        <v>0</v>
      </c>
      <c r="CF98">
        <f t="shared" si="99"/>
        <v>0</v>
      </c>
      <c r="CG98">
        <f t="shared" si="99"/>
        <v>0</v>
      </c>
      <c r="CH98">
        <f t="shared" si="100"/>
        <v>0</v>
      </c>
      <c r="CI98">
        <f t="shared" si="100"/>
        <v>0</v>
      </c>
      <c r="CJ98">
        <f t="shared" si="100"/>
        <v>0</v>
      </c>
      <c r="CK98">
        <f t="shared" si="100"/>
        <v>0</v>
      </c>
      <c r="CL98">
        <f t="shared" si="100"/>
        <v>0</v>
      </c>
      <c r="CM98">
        <f t="shared" si="100"/>
        <v>0</v>
      </c>
      <c r="CN98">
        <f t="shared" si="100"/>
        <v>0</v>
      </c>
      <c r="CO98">
        <f t="shared" si="100"/>
        <v>0</v>
      </c>
      <c r="CP98">
        <f t="shared" si="100"/>
        <v>0</v>
      </c>
      <c r="CQ98">
        <f t="shared" si="100"/>
        <v>0</v>
      </c>
      <c r="CR98">
        <f t="shared" si="101"/>
        <v>0</v>
      </c>
      <c r="CS98">
        <f t="shared" si="101"/>
        <v>0</v>
      </c>
      <c r="CT98">
        <f t="shared" si="101"/>
        <v>0</v>
      </c>
      <c r="CU98">
        <f t="shared" si="101"/>
        <v>0</v>
      </c>
      <c r="CV98">
        <f t="shared" si="101"/>
        <v>0</v>
      </c>
      <c r="CW98">
        <f t="shared" si="101"/>
        <v>0</v>
      </c>
      <c r="CX98">
        <f t="shared" si="101"/>
        <v>0</v>
      </c>
      <c r="CY98">
        <f t="shared" si="101"/>
        <v>0</v>
      </c>
      <c r="CZ98">
        <f t="shared" si="101"/>
        <v>0</v>
      </c>
      <c r="DA98">
        <f t="shared" si="101"/>
        <v>0</v>
      </c>
    </row>
    <row r="99" spans="3:105" ht="12.75">
      <c r="C99">
        <v>0.018418587689581933</v>
      </c>
      <c r="D99">
        <f>IF($D$7=$A$25,Daten!G95,IF($D$7=$A$26,Daten!L95,IF($D$7=$A$27,Daten!H95,IF($D$7=$A$28,Daten!I95,IF($D$7=$A$29,Daten!K95,IF($D$7=$A$30,Daten!J95))))))</f>
        <v>2.2878870314832658</v>
      </c>
      <c r="F99">
        <f t="shared" si="92"/>
        <v>0</v>
      </c>
      <c r="G99">
        <f t="shared" si="92"/>
        <v>0</v>
      </c>
      <c r="H99">
        <f t="shared" si="92"/>
        <v>0</v>
      </c>
      <c r="I99">
        <f t="shared" si="92"/>
        <v>0</v>
      </c>
      <c r="J99">
        <f t="shared" si="92"/>
        <v>0</v>
      </c>
      <c r="K99">
        <f t="shared" si="92"/>
        <v>0</v>
      </c>
      <c r="L99">
        <f t="shared" si="92"/>
        <v>0</v>
      </c>
      <c r="M99">
        <f t="shared" si="92"/>
        <v>0</v>
      </c>
      <c r="N99">
        <f t="shared" si="92"/>
        <v>0</v>
      </c>
      <c r="O99">
        <f t="shared" si="92"/>
        <v>1</v>
      </c>
      <c r="P99">
        <f t="shared" si="93"/>
        <v>0</v>
      </c>
      <c r="Q99">
        <f t="shared" si="93"/>
        <v>0</v>
      </c>
      <c r="R99">
        <f t="shared" si="93"/>
        <v>0</v>
      </c>
      <c r="S99">
        <f t="shared" si="93"/>
        <v>0</v>
      </c>
      <c r="T99">
        <f t="shared" si="93"/>
        <v>0</v>
      </c>
      <c r="U99">
        <f t="shared" si="93"/>
        <v>0</v>
      </c>
      <c r="V99">
        <f t="shared" si="93"/>
        <v>0</v>
      </c>
      <c r="W99">
        <f t="shared" si="93"/>
        <v>0</v>
      </c>
      <c r="X99">
        <f t="shared" si="93"/>
        <v>0</v>
      </c>
      <c r="Y99">
        <f t="shared" si="93"/>
        <v>0</v>
      </c>
      <c r="Z99">
        <f t="shared" si="94"/>
        <v>0</v>
      </c>
      <c r="AA99">
        <f t="shared" si="94"/>
        <v>0</v>
      </c>
      <c r="AB99">
        <f t="shared" si="94"/>
        <v>0</v>
      </c>
      <c r="AC99">
        <f t="shared" si="94"/>
        <v>0</v>
      </c>
      <c r="AD99">
        <f t="shared" si="94"/>
        <v>0</v>
      </c>
      <c r="AE99">
        <f t="shared" si="94"/>
        <v>0</v>
      </c>
      <c r="AF99">
        <f t="shared" si="94"/>
        <v>0</v>
      </c>
      <c r="AG99">
        <f t="shared" si="94"/>
        <v>0</v>
      </c>
      <c r="AH99">
        <f t="shared" si="94"/>
        <v>0</v>
      </c>
      <c r="AI99">
        <f t="shared" si="94"/>
        <v>0</v>
      </c>
      <c r="AJ99">
        <f t="shared" si="95"/>
        <v>0</v>
      </c>
      <c r="AK99">
        <f t="shared" si="95"/>
        <v>0</v>
      </c>
      <c r="AL99">
        <f t="shared" si="95"/>
        <v>0</v>
      </c>
      <c r="AM99">
        <f t="shared" si="95"/>
        <v>0</v>
      </c>
      <c r="AN99">
        <f t="shared" si="95"/>
        <v>0</v>
      </c>
      <c r="AO99">
        <f t="shared" si="95"/>
        <v>0</v>
      </c>
      <c r="AP99">
        <f t="shared" si="95"/>
        <v>0</v>
      </c>
      <c r="AQ99">
        <f t="shared" si="95"/>
        <v>0</v>
      </c>
      <c r="AR99">
        <f t="shared" si="95"/>
        <v>0</v>
      </c>
      <c r="AS99">
        <f t="shared" si="95"/>
        <v>0</v>
      </c>
      <c r="AT99">
        <f t="shared" si="96"/>
        <v>0</v>
      </c>
      <c r="AU99">
        <f t="shared" si="96"/>
        <v>0</v>
      </c>
      <c r="AV99">
        <f t="shared" si="96"/>
        <v>0</v>
      </c>
      <c r="AW99">
        <f t="shared" si="96"/>
        <v>0</v>
      </c>
      <c r="AX99">
        <f t="shared" si="96"/>
        <v>0</v>
      </c>
      <c r="AY99">
        <f t="shared" si="96"/>
        <v>0</v>
      </c>
      <c r="AZ99">
        <f t="shared" si="96"/>
        <v>0</v>
      </c>
      <c r="BA99">
        <f t="shared" si="96"/>
        <v>0</v>
      </c>
      <c r="BB99">
        <f t="shared" si="96"/>
        <v>0</v>
      </c>
      <c r="BC99">
        <f t="shared" si="96"/>
        <v>0</v>
      </c>
      <c r="BD99">
        <f t="shared" si="97"/>
        <v>0</v>
      </c>
      <c r="BE99">
        <f t="shared" si="97"/>
        <v>0</v>
      </c>
      <c r="BF99">
        <f t="shared" si="97"/>
        <v>0</v>
      </c>
      <c r="BG99">
        <f t="shared" si="97"/>
        <v>0</v>
      </c>
      <c r="BH99">
        <f t="shared" si="97"/>
        <v>0</v>
      </c>
      <c r="BI99">
        <f t="shared" si="97"/>
        <v>0</v>
      </c>
      <c r="BJ99">
        <f t="shared" si="97"/>
        <v>0</v>
      </c>
      <c r="BK99">
        <f t="shared" si="97"/>
        <v>0</v>
      </c>
      <c r="BL99">
        <f t="shared" si="97"/>
        <v>0</v>
      </c>
      <c r="BM99">
        <f t="shared" si="97"/>
        <v>0</v>
      </c>
      <c r="BN99">
        <f t="shared" si="98"/>
        <v>0</v>
      </c>
      <c r="BO99">
        <f t="shared" si="98"/>
        <v>0</v>
      </c>
      <c r="BP99">
        <f t="shared" si="98"/>
        <v>0</v>
      </c>
      <c r="BQ99">
        <f t="shared" si="98"/>
        <v>0</v>
      </c>
      <c r="BR99">
        <f t="shared" si="98"/>
        <v>0</v>
      </c>
      <c r="BS99">
        <f t="shared" si="98"/>
        <v>0</v>
      </c>
      <c r="BT99">
        <f t="shared" si="98"/>
        <v>0</v>
      </c>
      <c r="BU99">
        <f t="shared" si="98"/>
        <v>0</v>
      </c>
      <c r="BV99">
        <f t="shared" si="98"/>
        <v>0</v>
      </c>
      <c r="BW99">
        <f t="shared" si="98"/>
        <v>0</v>
      </c>
      <c r="BX99">
        <f t="shared" si="99"/>
        <v>0</v>
      </c>
      <c r="BY99">
        <f t="shared" si="99"/>
        <v>0</v>
      </c>
      <c r="BZ99">
        <f t="shared" si="99"/>
        <v>0</v>
      </c>
      <c r="CA99">
        <f t="shared" si="99"/>
        <v>0</v>
      </c>
      <c r="CB99">
        <f t="shared" si="99"/>
        <v>0</v>
      </c>
      <c r="CC99">
        <f t="shared" si="99"/>
        <v>0</v>
      </c>
      <c r="CD99">
        <f t="shared" si="99"/>
        <v>0</v>
      </c>
      <c r="CE99">
        <f t="shared" si="99"/>
        <v>0</v>
      </c>
      <c r="CF99">
        <f t="shared" si="99"/>
        <v>0</v>
      </c>
      <c r="CG99">
        <f t="shared" si="99"/>
        <v>0</v>
      </c>
      <c r="CH99">
        <f t="shared" si="100"/>
        <v>0</v>
      </c>
      <c r="CI99">
        <f t="shared" si="100"/>
        <v>0</v>
      </c>
      <c r="CJ99">
        <f t="shared" si="100"/>
        <v>0</v>
      </c>
      <c r="CK99">
        <f t="shared" si="100"/>
        <v>0</v>
      </c>
      <c r="CL99">
        <f t="shared" si="100"/>
        <v>0</v>
      </c>
      <c r="CM99">
        <f t="shared" si="100"/>
        <v>0</v>
      </c>
      <c r="CN99">
        <f t="shared" si="100"/>
        <v>0</v>
      </c>
      <c r="CO99">
        <f t="shared" si="100"/>
        <v>0</v>
      </c>
      <c r="CP99">
        <f t="shared" si="100"/>
        <v>0</v>
      </c>
      <c r="CQ99">
        <f t="shared" si="100"/>
        <v>0</v>
      </c>
      <c r="CR99">
        <f t="shared" si="101"/>
        <v>0</v>
      </c>
      <c r="CS99">
        <f t="shared" si="101"/>
        <v>0</v>
      </c>
      <c r="CT99">
        <f t="shared" si="101"/>
        <v>0</v>
      </c>
      <c r="CU99">
        <f t="shared" si="101"/>
        <v>0</v>
      </c>
      <c r="CV99">
        <f t="shared" si="101"/>
        <v>0</v>
      </c>
      <c r="CW99">
        <f t="shared" si="101"/>
        <v>0</v>
      </c>
      <c r="CX99">
        <f t="shared" si="101"/>
        <v>0</v>
      </c>
      <c r="CY99">
        <f t="shared" si="101"/>
        <v>0</v>
      </c>
      <c r="CZ99">
        <f t="shared" si="101"/>
        <v>0</v>
      </c>
      <c r="DA99">
        <f t="shared" si="101"/>
        <v>0</v>
      </c>
    </row>
    <row r="100" spans="3:105" ht="12.75">
      <c r="C100">
        <v>0.01033611652180122</v>
      </c>
      <c r="D100">
        <f>IF($D$7=$A$25,Daten!G96,IF($D$7=$A$26,Daten!L96,IF($D$7=$A$27,Daten!H96,IF($D$7=$A$28,Daten!I96,IF($D$7=$A$29,Daten!K96,IF($D$7=$A$30,Daten!J96))))))</f>
        <v>1.544133067213638</v>
      </c>
      <c r="F100">
        <f aca="true" t="shared" si="102" ref="F100:O109">IF(AND($D100&gt;F$7,$D100&lt;=F$8),1,0)</f>
        <v>0</v>
      </c>
      <c r="G100">
        <f t="shared" si="102"/>
        <v>0</v>
      </c>
      <c r="H100">
        <f t="shared" si="102"/>
        <v>0</v>
      </c>
      <c r="I100">
        <f t="shared" si="102"/>
        <v>0</v>
      </c>
      <c r="J100">
        <f t="shared" si="102"/>
        <v>0</v>
      </c>
      <c r="K100">
        <f t="shared" si="102"/>
        <v>0</v>
      </c>
      <c r="L100">
        <f t="shared" si="102"/>
        <v>1</v>
      </c>
      <c r="M100">
        <f t="shared" si="102"/>
        <v>0</v>
      </c>
      <c r="N100">
        <f t="shared" si="102"/>
        <v>0</v>
      </c>
      <c r="O100">
        <f t="shared" si="102"/>
        <v>0</v>
      </c>
      <c r="P100">
        <f aca="true" t="shared" si="103" ref="P100:Y109">IF(AND($D100&gt;P$7,$D100&lt;=P$8),1,0)</f>
        <v>0</v>
      </c>
      <c r="Q100">
        <f t="shared" si="103"/>
        <v>0</v>
      </c>
      <c r="R100">
        <f t="shared" si="103"/>
        <v>0</v>
      </c>
      <c r="S100">
        <f t="shared" si="103"/>
        <v>0</v>
      </c>
      <c r="T100">
        <f t="shared" si="103"/>
        <v>0</v>
      </c>
      <c r="U100">
        <f t="shared" si="103"/>
        <v>0</v>
      </c>
      <c r="V100">
        <f t="shared" si="103"/>
        <v>0</v>
      </c>
      <c r="W100">
        <f t="shared" si="103"/>
        <v>0</v>
      </c>
      <c r="X100">
        <f t="shared" si="103"/>
        <v>0</v>
      </c>
      <c r="Y100">
        <f t="shared" si="103"/>
        <v>0</v>
      </c>
      <c r="Z100">
        <f aca="true" t="shared" si="104" ref="Z100:AI109">IF(AND($D100&gt;Z$7,$D100&lt;=Z$8),1,0)</f>
        <v>0</v>
      </c>
      <c r="AA100">
        <f t="shared" si="104"/>
        <v>0</v>
      </c>
      <c r="AB100">
        <f t="shared" si="104"/>
        <v>0</v>
      </c>
      <c r="AC100">
        <f t="shared" si="104"/>
        <v>0</v>
      </c>
      <c r="AD100">
        <f t="shared" si="104"/>
        <v>0</v>
      </c>
      <c r="AE100">
        <f t="shared" si="104"/>
        <v>0</v>
      </c>
      <c r="AF100">
        <f t="shared" si="104"/>
        <v>0</v>
      </c>
      <c r="AG100">
        <f t="shared" si="104"/>
        <v>0</v>
      </c>
      <c r="AH100">
        <f t="shared" si="104"/>
        <v>0</v>
      </c>
      <c r="AI100">
        <f t="shared" si="104"/>
        <v>0</v>
      </c>
      <c r="AJ100">
        <f aca="true" t="shared" si="105" ref="AJ100:AS109">IF(AND($D100&gt;AJ$7,$D100&lt;=AJ$8),1,0)</f>
        <v>0</v>
      </c>
      <c r="AK100">
        <f t="shared" si="105"/>
        <v>0</v>
      </c>
      <c r="AL100">
        <f t="shared" si="105"/>
        <v>0</v>
      </c>
      <c r="AM100">
        <f t="shared" si="105"/>
        <v>0</v>
      </c>
      <c r="AN100">
        <f t="shared" si="105"/>
        <v>0</v>
      </c>
      <c r="AO100">
        <f t="shared" si="105"/>
        <v>0</v>
      </c>
      <c r="AP100">
        <f t="shared" si="105"/>
        <v>0</v>
      </c>
      <c r="AQ100">
        <f t="shared" si="105"/>
        <v>0</v>
      </c>
      <c r="AR100">
        <f t="shared" si="105"/>
        <v>0</v>
      </c>
      <c r="AS100">
        <f t="shared" si="105"/>
        <v>0</v>
      </c>
      <c r="AT100">
        <f aca="true" t="shared" si="106" ref="AT100:BC109">IF(AND($D100&gt;AT$7,$D100&lt;=AT$8),1,0)</f>
        <v>0</v>
      </c>
      <c r="AU100">
        <f t="shared" si="106"/>
        <v>0</v>
      </c>
      <c r="AV100">
        <f t="shared" si="106"/>
        <v>0</v>
      </c>
      <c r="AW100">
        <f t="shared" si="106"/>
        <v>0</v>
      </c>
      <c r="AX100">
        <f t="shared" si="106"/>
        <v>0</v>
      </c>
      <c r="AY100">
        <f t="shared" si="106"/>
        <v>0</v>
      </c>
      <c r="AZ100">
        <f t="shared" si="106"/>
        <v>0</v>
      </c>
      <c r="BA100">
        <f t="shared" si="106"/>
        <v>0</v>
      </c>
      <c r="BB100">
        <f t="shared" si="106"/>
        <v>0</v>
      </c>
      <c r="BC100">
        <f t="shared" si="106"/>
        <v>0</v>
      </c>
      <c r="BD100">
        <f aca="true" t="shared" si="107" ref="BD100:BM109">IF(AND($D100&gt;BD$7,$D100&lt;=BD$8),1,0)</f>
        <v>0</v>
      </c>
      <c r="BE100">
        <f t="shared" si="107"/>
        <v>0</v>
      </c>
      <c r="BF100">
        <f t="shared" si="107"/>
        <v>0</v>
      </c>
      <c r="BG100">
        <f t="shared" si="107"/>
        <v>0</v>
      </c>
      <c r="BH100">
        <f t="shared" si="107"/>
        <v>0</v>
      </c>
      <c r="BI100">
        <f t="shared" si="107"/>
        <v>0</v>
      </c>
      <c r="BJ100">
        <f t="shared" si="107"/>
        <v>0</v>
      </c>
      <c r="BK100">
        <f t="shared" si="107"/>
        <v>0</v>
      </c>
      <c r="BL100">
        <f t="shared" si="107"/>
        <v>0</v>
      </c>
      <c r="BM100">
        <f t="shared" si="107"/>
        <v>0</v>
      </c>
      <c r="BN100">
        <f aca="true" t="shared" si="108" ref="BN100:BW109">IF(AND($D100&gt;BN$7,$D100&lt;=BN$8),1,0)</f>
        <v>0</v>
      </c>
      <c r="BO100">
        <f t="shared" si="108"/>
        <v>0</v>
      </c>
      <c r="BP100">
        <f t="shared" si="108"/>
        <v>0</v>
      </c>
      <c r="BQ100">
        <f t="shared" si="108"/>
        <v>0</v>
      </c>
      <c r="BR100">
        <f t="shared" si="108"/>
        <v>0</v>
      </c>
      <c r="BS100">
        <f t="shared" si="108"/>
        <v>0</v>
      </c>
      <c r="BT100">
        <f t="shared" si="108"/>
        <v>0</v>
      </c>
      <c r="BU100">
        <f t="shared" si="108"/>
        <v>0</v>
      </c>
      <c r="BV100">
        <f t="shared" si="108"/>
        <v>0</v>
      </c>
      <c r="BW100">
        <f t="shared" si="108"/>
        <v>0</v>
      </c>
      <c r="BX100">
        <f aca="true" t="shared" si="109" ref="BX100:CG109">IF(AND($D100&gt;BX$7,$D100&lt;=BX$8),1,0)</f>
        <v>0</v>
      </c>
      <c r="BY100">
        <f t="shared" si="109"/>
        <v>0</v>
      </c>
      <c r="BZ100">
        <f t="shared" si="109"/>
        <v>0</v>
      </c>
      <c r="CA100">
        <f t="shared" si="109"/>
        <v>0</v>
      </c>
      <c r="CB100">
        <f t="shared" si="109"/>
        <v>0</v>
      </c>
      <c r="CC100">
        <f t="shared" si="109"/>
        <v>0</v>
      </c>
      <c r="CD100">
        <f t="shared" si="109"/>
        <v>0</v>
      </c>
      <c r="CE100">
        <f t="shared" si="109"/>
        <v>0</v>
      </c>
      <c r="CF100">
        <f t="shared" si="109"/>
        <v>0</v>
      </c>
      <c r="CG100">
        <f t="shared" si="109"/>
        <v>0</v>
      </c>
      <c r="CH100">
        <f aca="true" t="shared" si="110" ref="CH100:CQ109">IF(AND($D100&gt;CH$7,$D100&lt;=CH$8),1,0)</f>
        <v>0</v>
      </c>
      <c r="CI100">
        <f t="shared" si="110"/>
        <v>0</v>
      </c>
      <c r="CJ100">
        <f t="shared" si="110"/>
        <v>0</v>
      </c>
      <c r="CK100">
        <f t="shared" si="110"/>
        <v>0</v>
      </c>
      <c r="CL100">
        <f t="shared" si="110"/>
        <v>0</v>
      </c>
      <c r="CM100">
        <f t="shared" si="110"/>
        <v>0</v>
      </c>
      <c r="CN100">
        <f t="shared" si="110"/>
        <v>0</v>
      </c>
      <c r="CO100">
        <f t="shared" si="110"/>
        <v>0</v>
      </c>
      <c r="CP100">
        <f t="shared" si="110"/>
        <v>0</v>
      </c>
      <c r="CQ100">
        <f t="shared" si="110"/>
        <v>0</v>
      </c>
      <c r="CR100">
        <f aca="true" t="shared" si="111" ref="CR100:DA109">IF(AND($D100&gt;CR$7,$D100&lt;=CR$8),1,0)</f>
        <v>0</v>
      </c>
      <c r="CS100">
        <f t="shared" si="111"/>
        <v>0</v>
      </c>
      <c r="CT100">
        <f t="shared" si="111"/>
        <v>0</v>
      </c>
      <c r="CU100">
        <f t="shared" si="111"/>
        <v>0</v>
      </c>
      <c r="CV100">
        <f t="shared" si="111"/>
        <v>0</v>
      </c>
      <c r="CW100">
        <f t="shared" si="111"/>
        <v>0</v>
      </c>
      <c r="CX100">
        <f t="shared" si="111"/>
        <v>0</v>
      </c>
      <c r="CY100">
        <f t="shared" si="111"/>
        <v>0</v>
      </c>
      <c r="CZ100">
        <f t="shared" si="111"/>
        <v>0</v>
      </c>
      <c r="DA100">
        <f t="shared" si="111"/>
        <v>0</v>
      </c>
    </row>
    <row r="101" spans="3:105" ht="12.75">
      <c r="C101">
        <v>0.0361587264792147</v>
      </c>
      <c r="D101">
        <f>IF($D$7=$A$25,Daten!G97,IF($D$7=$A$26,Daten!L97,IF($D$7=$A$27,Daten!H97,IF($D$7=$A$28,Daten!I97,IF($D$7=$A$29,Daten!K97,IF($D$7=$A$30,Daten!J97))))))</f>
        <v>1.860124003520307</v>
      </c>
      <c r="F101">
        <f t="shared" si="102"/>
        <v>0</v>
      </c>
      <c r="G101">
        <f t="shared" si="102"/>
        <v>0</v>
      </c>
      <c r="H101">
        <f t="shared" si="102"/>
        <v>0</v>
      </c>
      <c r="I101">
        <f t="shared" si="102"/>
        <v>0</v>
      </c>
      <c r="J101">
        <f t="shared" si="102"/>
        <v>0</v>
      </c>
      <c r="K101">
        <f t="shared" si="102"/>
        <v>0</v>
      </c>
      <c r="L101">
        <f t="shared" si="102"/>
        <v>0</v>
      </c>
      <c r="M101">
        <f t="shared" si="102"/>
        <v>0</v>
      </c>
      <c r="N101">
        <f t="shared" si="102"/>
        <v>1</v>
      </c>
      <c r="O101">
        <f t="shared" si="102"/>
        <v>0</v>
      </c>
      <c r="P101">
        <f t="shared" si="103"/>
        <v>0</v>
      </c>
      <c r="Q101">
        <f t="shared" si="103"/>
        <v>0</v>
      </c>
      <c r="R101">
        <f t="shared" si="103"/>
        <v>0</v>
      </c>
      <c r="S101">
        <f t="shared" si="103"/>
        <v>0</v>
      </c>
      <c r="T101">
        <f t="shared" si="103"/>
        <v>0</v>
      </c>
      <c r="U101">
        <f t="shared" si="103"/>
        <v>0</v>
      </c>
      <c r="V101">
        <f t="shared" si="103"/>
        <v>0</v>
      </c>
      <c r="W101">
        <f t="shared" si="103"/>
        <v>0</v>
      </c>
      <c r="X101">
        <f t="shared" si="103"/>
        <v>0</v>
      </c>
      <c r="Y101">
        <f t="shared" si="103"/>
        <v>0</v>
      </c>
      <c r="Z101">
        <f t="shared" si="104"/>
        <v>0</v>
      </c>
      <c r="AA101">
        <f t="shared" si="104"/>
        <v>0</v>
      </c>
      <c r="AB101">
        <f t="shared" si="104"/>
        <v>0</v>
      </c>
      <c r="AC101">
        <f t="shared" si="104"/>
        <v>0</v>
      </c>
      <c r="AD101">
        <f t="shared" si="104"/>
        <v>0</v>
      </c>
      <c r="AE101">
        <f t="shared" si="104"/>
        <v>0</v>
      </c>
      <c r="AF101">
        <f t="shared" si="104"/>
        <v>0</v>
      </c>
      <c r="AG101">
        <f t="shared" si="104"/>
        <v>0</v>
      </c>
      <c r="AH101">
        <f t="shared" si="104"/>
        <v>0</v>
      </c>
      <c r="AI101">
        <f t="shared" si="104"/>
        <v>0</v>
      </c>
      <c r="AJ101">
        <f t="shared" si="105"/>
        <v>0</v>
      </c>
      <c r="AK101">
        <f t="shared" si="105"/>
        <v>0</v>
      </c>
      <c r="AL101">
        <f t="shared" si="105"/>
        <v>0</v>
      </c>
      <c r="AM101">
        <f t="shared" si="105"/>
        <v>0</v>
      </c>
      <c r="AN101">
        <f t="shared" si="105"/>
        <v>0</v>
      </c>
      <c r="AO101">
        <f t="shared" si="105"/>
        <v>0</v>
      </c>
      <c r="AP101">
        <f t="shared" si="105"/>
        <v>0</v>
      </c>
      <c r="AQ101">
        <f t="shared" si="105"/>
        <v>0</v>
      </c>
      <c r="AR101">
        <f t="shared" si="105"/>
        <v>0</v>
      </c>
      <c r="AS101">
        <f t="shared" si="105"/>
        <v>0</v>
      </c>
      <c r="AT101">
        <f t="shared" si="106"/>
        <v>0</v>
      </c>
      <c r="AU101">
        <f t="shared" si="106"/>
        <v>0</v>
      </c>
      <c r="AV101">
        <f t="shared" si="106"/>
        <v>0</v>
      </c>
      <c r="AW101">
        <f t="shared" si="106"/>
        <v>0</v>
      </c>
      <c r="AX101">
        <f t="shared" si="106"/>
        <v>0</v>
      </c>
      <c r="AY101">
        <f t="shared" si="106"/>
        <v>0</v>
      </c>
      <c r="AZ101">
        <f t="shared" si="106"/>
        <v>0</v>
      </c>
      <c r="BA101">
        <f t="shared" si="106"/>
        <v>0</v>
      </c>
      <c r="BB101">
        <f t="shared" si="106"/>
        <v>0</v>
      </c>
      <c r="BC101">
        <f t="shared" si="106"/>
        <v>0</v>
      </c>
      <c r="BD101">
        <f t="shared" si="107"/>
        <v>0</v>
      </c>
      <c r="BE101">
        <f t="shared" si="107"/>
        <v>0</v>
      </c>
      <c r="BF101">
        <f t="shared" si="107"/>
        <v>0</v>
      </c>
      <c r="BG101">
        <f t="shared" si="107"/>
        <v>0</v>
      </c>
      <c r="BH101">
        <f t="shared" si="107"/>
        <v>0</v>
      </c>
      <c r="BI101">
        <f t="shared" si="107"/>
        <v>0</v>
      </c>
      <c r="BJ101">
        <f t="shared" si="107"/>
        <v>0</v>
      </c>
      <c r="BK101">
        <f t="shared" si="107"/>
        <v>0</v>
      </c>
      <c r="BL101">
        <f t="shared" si="107"/>
        <v>0</v>
      </c>
      <c r="BM101">
        <f t="shared" si="107"/>
        <v>0</v>
      </c>
      <c r="BN101">
        <f t="shared" si="108"/>
        <v>0</v>
      </c>
      <c r="BO101">
        <f t="shared" si="108"/>
        <v>0</v>
      </c>
      <c r="BP101">
        <f t="shared" si="108"/>
        <v>0</v>
      </c>
      <c r="BQ101">
        <f t="shared" si="108"/>
        <v>0</v>
      </c>
      <c r="BR101">
        <f t="shared" si="108"/>
        <v>0</v>
      </c>
      <c r="BS101">
        <f t="shared" si="108"/>
        <v>0</v>
      </c>
      <c r="BT101">
        <f t="shared" si="108"/>
        <v>0</v>
      </c>
      <c r="BU101">
        <f t="shared" si="108"/>
        <v>0</v>
      </c>
      <c r="BV101">
        <f t="shared" si="108"/>
        <v>0</v>
      </c>
      <c r="BW101">
        <f t="shared" si="108"/>
        <v>0</v>
      </c>
      <c r="BX101">
        <f t="shared" si="109"/>
        <v>0</v>
      </c>
      <c r="BY101">
        <f t="shared" si="109"/>
        <v>0</v>
      </c>
      <c r="BZ101">
        <f t="shared" si="109"/>
        <v>0</v>
      </c>
      <c r="CA101">
        <f t="shared" si="109"/>
        <v>0</v>
      </c>
      <c r="CB101">
        <f t="shared" si="109"/>
        <v>0</v>
      </c>
      <c r="CC101">
        <f t="shared" si="109"/>
        <v>0</v>
      </c>
      <c r="CD101">
        <f t="shared" si="109"/>
        <v>0</v>
      </c>
      <c r="CE101">
        <f t="shared" si="109"/>
        <v>0</v>
      </c>
      <c r="CF101">
        <f t="shared" si="109"/>
        <v>0</v>
      </c>
      <c r="CG101">
        <f t="shared" si="109"/>
        <v>0</v>
      </c>
      <c r="CH101">
        <f t="shared" si="110"/>
        <v>0</v>
      </c>
      <c r="CI101">
        <f t="shared" si="110"/>
        <v>0</v>
      </c>
      <c r="CJ101">
        <f t="shared" si="110"/>
        <v>0</v>
      </c>
      <c r="CK101">
        <f t="shared" si="110"/>
        <v>0</v>
      </c>
      <c r="CL101">
        <f t="shared" si="110"/>
        <v>0</v>
      </c>
      <c r="CM101">
        <f t="shared" si="110"/>
        <v>0</v>
      </c>
      <c r="CN101">
        <f t="shared" si="110"/>
        <v>0</v>
      </c>
      <c r="CO101">
        <f t="shared" si="110"/>
        <v>0</v>
      </c>
      <c r="CP101">
        <f t="shared" si="110"/>
        <v>0</v>
      </c>
      <c r="CQ101">
        <f t="shared" si="110"/>
        <v>0</v>
      </c>
      <c r="CR101">
        <f t="shared" si="111"/>
        <v>0</v>
      </c>
      <c r="CS101">
        <f t="shared" si="111"/>
        <v>0</v>
      </c>
      <c r="CT101">
        <f t="shared" si="111"/>
        <v>0</v>
      </c>
      <c r="CU101">
        <f t="shared" si="111"/>
        <v>0</v>
      </c>
      <c r="CV101">
        <f t="shared" si="111"/>
        <v>0</v>
      </c>
      <c r="CW101">
        <f t="shared" si="111"/>
        <v>0</v>
      </c>
      <c r="CX101">
        <f t="shared" si="111"/>
        <v>0</v>
      </c>
      <c r="CY101">
        <f t="shared" si="111"/>
        <v>0</v>
      </c>
      <c r="CZ101">
        <f t="shared" si="111"/>
        <v>0</v>
      </c>
      <c r="DA101">
        <f t="shared" si="111"/>
        <v>0</v>
      </c>
    </row>
    <row r="102" spans="3:105" ht="12.75">
      <c r="C102">
        <v>0.017176440953094785</v>
      </c>
      <c r="D102">
        <f>IF($D$7=$A$25,Daten!G98,IF($D$7=$A$26,Daten!L98,IF($D$7=$A$27,Daten!H98,IF($D$7=$A$28,Daten!I98,IF($D$7=$A$29,Daten!K98,IF($D$7=$A$30,Daten!J98))))))</f>
        <v>2.1683737974918937</v>
      </c>
      <c r="F102">
        <f t="shared" si="102"/>
        <v>0</v>
      </c>
      <c r="G102">
        <f t="shared" si="102"/>
        <v>0</v>
      </c>
      <c r="H102">
        <f t="shared" si="102"/>
        <v>0</v>
      </c>
      <c r="I102">
        <f t="shared" si="102"/>
        <v>0</v>
      </c>
      <c r="J102">
        <f t="shared" si="102"/>
        <v>0</v>
      </c>
      <c r="K102">
        <f t="shared" si="102"/>
        <v>0</v>
      </c>
      <c r="L102">
        <f t="shared" si="102"/>
        <v>0</v>
      </c>
      <c r="M102">
        <f t="shared" si="102"/>
        <v>0</v>
      </c>
      <c r="N102">
        <f t="shared" si="102"/>
        <v>0</v>
      </c>
      <c r="O102">
        <f t="shared" si="102"/>
        <v>1</v>
      </c>
      <c r="P102">
        <f t="shared" si="103"/>
        <v>0</v>
      </c>
      <c r="Q102">
        <f t="shared" si="103"/>
        <v>0</v>
      </c>
      <c r="R102">
        <f t="shared" si="103"/>
        <v>0</v>
      </c>
      <c r="S102">
        <f t="shared" si="103"/>
        <v>0</v>
      </c>
      <c r="T102">
        <f t="shared" si="103"/>
        <v>0</v>
      </c>
      <c r="U102">
        <f t="shared" si="103"/>
        <v>0</v>
      </c>
      <c r="V102">
        <f t="shared" si="103"/>
        <v>0</v>
      </c>
      <c r="W102">
        <f t="shared" si="103"/>
        <v>0</v>
      </c>
      <c r="X102">
        <f t="shared" si="103"/>
        <v>0</v>
      </c>
      <c r="Y102">
        <f t="shared" si="103"/>
        <v>0</v>
      </c>
      <c r="Z102">
        <f t="shared" si="104"/>
        <v>0</v>
      </c>
      <c r="AA102">
        <f t="shared" si="104"/>
        <v>0</v>
      </c>
      <c r="AB102">
        <f t="shared" si="104"/>
        <v>0</v>
      </c>
      <c r="AC102">
        <f t="shared" si="104"/>
        <v>0</v>
      </c>
      <c r="AD102">
        <f t="shared" si="104"/>
        <v>0</v>
      </c>
      <c r="AE102">
        <f t="shared" si="104"/>
        <v>0</v>
      </c>
      <c r="AF102">
        <f t="shared" si="104"/>
        <v>0</v>
      </c>
      <c r="AG102">
        <f t="shared" si="104"/>
        <v>0</v>
      </c>
      <c r="AH102">
        <f t="shared" si="104"/>
        <v>0</v>
      </c>
      <c r="AI102">
        <f t="shared" si="104"/>
        <v>0</v>
      </c>
      <c r="AJ102">
        <f t="shared" si="105"/>
        <v>0</v>
      </c>
      <c r="AK102">
        <f t="shared" si="105"/>
        <v>0</v>
      </c>
      <c r="AL102">
        <f t="shared" si="105"/>
        <v>0</v>
      </c>
      <c r="AM102">
        <f t="shared" si="105"/>
        <v>0</v>
      </c>
      <c r="AN102">
        <f t="shared" si="105"/>
        <v>0</v>
      </c>
      <c r="AO102">
        <f t="shared" si="105"/>
        <v>0</v>
      </c>
      <c r="AP102">
        <f t="shared" si="105"/>
        <v>0</v>
      </c>
      <c r="AQ102">
        <f t="shared" si="105"/>
        <v>0</v>
      </c>
      <c r="AR102">
        <f t="shared" si="105"/>
        <v>0</v>
      </c>
      <c r="AS102">
        <f t="shared" si="105"/>
        <v>0</v>
      </c>
      <c r="AT102">
        <f t="shared" si="106"/>
        <v>0</v>
      </c>
      <c r="AU102">
        <f t="shared" si="106"/>
        <v>0</v>
      </c>
      <c r="AV102">
        <f t="shared" si="106"/>
        <v>0</v>
      </c>
      <c r="AW102">
        <f t="shared" si="106"/>
        <v>0</v>
      </c>
      <c r="AX102">
        <f t="shared" si="106"/>
        <v>0</v>
      </c>
      <c r="AY102">
        <f t="shared" si="106"/>
        <v>0</v>
      </c>
      <c r="AZ102">
        <f t="shared" si="106"/>
        <v>0</v>
      </c>
      <c r="BA102">
        <f t="shared" si="106"/>
        <v>0</v>
      </c>
      <c r="BB102">
        <f t="shared" si="106"/>
        <v>0</v>
      </c>
      <c r="BC102">
        <f t="shared" si="106"/>
        <v>0</v>
      </c>
      <c r="BD102">
        <f t="shared" si="107"/>
        <v>0</v>
      </c>
      <c r="BE102">
        <f t="shared" si="107"/>
        <v>0</v>
      </c>
      <c r="BF102">
        <f t="shared" si="107"/>
        <v>0</v>
      </c>
      <c r="BG102">
        <f t="shared" si="107"/>
        <v>0</v>
      </c>
      <c r="BH102">
        <f t="shared" si="107"/>
        <v>0</v>
      </c>
      <c r="BI102">
        <f t="shared" si="107"/>
        <v>0</v>
      </c>
      <c r="BJ102">
        <f t="shared" si="107"/>
        <v>0</v>
      </c>
      <c r="BK102">
        <f t="shared" si="107"/>
        <v>0</v>
      </c>
      <c r="BL102">
        <f t="shared" si="107"/>
        <v>0</v>
      </c>
      <c r="BM102">
        <f t="shared" si="107"/>
        <v>0</v>
      </c>
      <c r="BN102">
        <f t="shared" si="108"/>
        <v>0</v>
      </c>
      <c r="BO102">
        <f t="shared" si="108"/>
        <v>0</v>
      </c>
      <c r="BP102">
        <f t="shared" si="108"/>
        <v>0</v>
      </c>
      <c r="BQ102">
        <f t="shared" si="108"/>
        <v>0</v>
      </c>
      <c r="BR102">
        <f t="shared" si="108"/>
        <v>0</v>
      </c>
      <c r="BS102">
        <f t="shared" si="108"/>
        <v>0</v>
      </c>
      <c r="BT102">
        <f t="shared" si="108"/>
        <v>0</v>
      </c>
      <c r="BU102">
        <f t="shared" si="108"/>
        <v>0</v>
      </c>
      <c r="BV102">
        <f t="shared" si="108"/>
        <v>0</v>
      </c>
      <c r="BW102">
        <f t="shared" si="108"/>
        <v>0</v>
      </c>
      <c r="BX102">
        <f t="shared" si="109"/>
        <v>0</v>
      </c>
      <c r="BY102">
        <f t="shared" si="109"/>
        <v>0</v>
      </c>
      <c r="BZ102">
        <f t="shared" si="109"/>
        <v>0</v>
      </c>
      <c r="CA102">
        <f t="shared" si="109"/>
        <v>0</v>
      </c>
      <c r="CB102">
        <f t="shared" si="109"/>
        <v>0</v>
      </c>
      <c r="CC102">
        <f t="shared" si="109"/>
        <v>0</v>
      </c>
      <c r="CD102">
        <f t="shared" si="109"/>
        <v>0</v>
      </c>
      <c r="CE102">
        <f t="shared" si="109"/>
        <v>0</v>
      </c>
      <c r="CF102">
        <f t="shared" si="109"/>
        <v>0</v>
      </c>
      <c r="CG102">
        <f t="shared" si="109"/>
        <v>0</v>
      </c>
      <c r="CH102">
        <f t="shared" si="110"/>
        <v>0</v>
      </c>
      <c r="CI102">
        <f t="shared" si="110"/>
        <v>0</v>
      </c>
      <c r="CJ102">
        <f t="shared" si="110"/>
        <v>0</v>
      </c>
      <c r="CK102">
        <f t="shared" si="110"/>
        <v>0</v>
      </c>
      <c r="CL102">
        <f t="shared" si="110"/>
        <v>0</v>
      </c>
      <c r="CM102">
        <f t="shared" si="110"/>
        <v>0</v>
      </c>
      <c r="CN102">
        <f t="shared" si="110"/>
        <v>0</v>
      </c>
      <c r="CO102">
        <f t="shared" si="110"/>
        <v>0</v>
      </c>
      <c r="CP102">
        <f t="shared" si="110"/>
        <v>0</v>
      </c>
      <c r="CQ102">
        <f t="shared" si="110"/>
        <v>0</v>
      </c>
      <c r="CR102">
        <f t="shared" si="111"/>
        <v>0</v>
      </c>
      <c r="CS102">
        <f t="shared" si="111"/>
        <v>0</v>
      </c>
      <c r="CT102">
        <f t="shared" si="111"/>
        <v>0</v>
      </c>
      <c r="CU102">
        <f t="shared" si="111"/>
        <v>0</v>
      </c>
      <c r="CV102">
        <f t="shared" si="111"/>
        <v>0</v>
      </c>
      <c r="CW102">
        <f t="shared" si="111"/>
        <v>0</v>
      </c>
      <c r="CX102">
        <f t="shared" si="111"/>
        <v>0</v>
      </c>
      <c r="CY102">
        <f t="shared" si="111"/>
        <v>0</v>
      </c>
      <c r="CZ102">
        <f t="shared" si="111"/>
        <v>0</v>
      </c>
      <c r="DA102">
        <f t="shared" si="111"/>
        <v>0</v>
      </c>
    </row>
    <row r="103" spans="3:105" ht="12.75">
      <c r="C103">
        <v>0.017811553066545027</v>
      </c>
      <c r="D103">
        <f>IF($D$7=$A$25,Daten!G99,IF($D$7=$A$26,Daten!L99,IF($D$7=$A$27,Daten!H99,IF($D$7=$A$28,Daten!I99,IF($D$7=$A$29,Daten!K99,IF($D$7=$A$30,Daten!J99))))))</f>
        <v>1.6527091620502392</v>
      </c>
      <c r="F103">
        <f t="shared" si="102"/>
        <v>0</v>
      </c>
      <c r="G103">
        <f t="shared" si="102"/>
        <v>0</v>
      </c>
      <c r="H103">
        <f t="shared" si="102"/>
        <v>0</v>
      </c>
      <c r="I103">
        <f t="shared" si="102"/>
        <v>0</v>
      </c>
      <c r="J103">
        <f t="shared" si="102"/>
        <v>0</v>
      </c>
      <c r="K103">
        <f t="shared" si="102"/>
        <v>0</v>
      </c>
      <c r="L103">
        <f t="shared" si="102"/>
        <v>0</v>
      </c>
      <c r="M103">
        <f t="shared" si="102"/>
        <v>1</v>
      </c>
      <c r="N103">
        <f t="shared" si="102"/>
        <v>0</v>
      </c>
      <c r="O103">
        <f t="shared" si="102"/>
        <v>0</v>
      </c>
      <c r="P103">
        <f t="shared" si="103"/>
        <v>0</v>
      </c>
      <c r="Q103">
        <f t="shared" si="103"/>
        <v>0</v>
      </c>
      <c r="R103">
        <f t="shared" si="103"/>
        <v>0</v>
      </c>
      <c r="S103">
        <f t="shared" si="103"/>
        <v>0</v>
      </c>
      <c r="T103">
        <f t="shared" si="103"/>
        <v>0</v>
      </c>
      <c r="U103">
        <f t="shared" si="103"/>
        <v>0</v>
      </c>
      <c r="V103">
        <f t="shared" si="103"/>
        <v>0</v>
      </c>
      <c r="W103">
        <f t="shared" si="103"/>
        <v>0</v>
      </c>
      <c r="X103">
        <f t="shared" si="103"/>
        <v>0</v>
      </c>
      <c r="Y103">
        <f t="shared" si="103"/>
        <v>0</v>
      </c>
      <c r="Z103">
        <f t="shared" si="104"/>
        <v>0</v>
      </c>
      <c r="AA103">
        <f t="shared" si="104"/>
        <v>0</v>
      </c>
      <c r="AB103">
        <f t="shared" si="104"/>
        <v>0</v>
      </c>
      <c r="AC103">
        <f t="shared" si="104"/>
        <v>0</v>
      </c>
      <c r="AD103">
        <f t="shared" si="104"/>
        <v>0</v>
      </c>
      <c r="AE103">
        <f t="shared" si="104"/>
        <v>0</v>
      </c>
      <c r="AF103">
        <f t="shared" si="104"/>
        <v>0</v>
      </c>
      <c r="AG103">
        <f t="shared" si="104"/>
        <v>0</v>
      </c>
      <c r="AH103">
        <f t="shared" si="104"/>
        <v>0</v>
      </c>
      <c r="AI103">
        <f t="shared" si="104"/>
        <v>0</v>
      </c>
      <c r="AJ103">
        <f t="shared" si="105"/>
        <v>0</v>
      </c>
      <c r="AK103">
        <f t="shared" si="105"/>
        <v>0</v>
      </c>
      <c r="AL103">
        <f t="shared" si="105"/>
        <v>0</v>
      </c>
      <c r="AM103">
        <f t="shared" si="105"/>
        <v>0</v>
      </c>
      <c r="AN103">
        <f t="shared" si="105"/>
        <v>0</v>
      </c>
      <c r="AO103">
        <f t="shared" si="105"/>
        <v>0</v>
      </c>
      <c r="AP103">
        <f t="shared" si="105"/>
        <v>0</v>
      </c>
      <c r="AQ103">
        <f t="shared" si="105"/>
        <v>0</v>
      </c>
      <c r="AR103">
        <f t="shared" si="105"/>
        <v>0</v>
      </c>
      <c r="AS103">
        <f t="shared" si="105"/>
        <v>0</v>
      </c>
      <c r="AT103">
        <f t="shared" si="106"/>
        <v>0</v>
      </c>
      <c r="AU103">
        <f t="shared" si="106"/>
        <v>0</v>
      </c>
      <c r="AV103">
        <f t="shared" si="106"/>
        <v>0</v>
      </c>
      <c r="AW103">
        <f t="shared" si="106"/>
        <v>0</v>
      </c>
      <c r="AX103">
        <f t="shared" si="106"/>
        <v>0</v>
      </c>
      <c r="AY103">
        <f t="shared" si="106"/>
        <v>0</v>
      </c>
      <c r="AZ103">
        <f t="shared" si="106"/>
        <v>0</v>
      </c>
      <c r="BA103">
        <f t="shared" si="106"/>
        <v>0</v>
      </c>
      <c r="BB103">
        <f t="shared" si="106"/>
        <v>0</v>
      </c>
      <c r="BC103">
        <f t="shared" si="106"/>
        <v>0</v>
      </c>
      <c r="BD103">
        <f t="shared" si="107"/>
        <v>0</v>
      </c>
      <c r="BE103">
        <f t="shared" si="107"/>
        <v>0</v>
      </c>
      <c r="BF103">
        <f t="shared" si="107"/>
        <v>0</v>
      </c>
      <c r="BG103">
        <f t="shared" si="107"/>
        <v>0</v>
      </c>
      <c r="BH103">
        <f t="shared" si="107"/>
        <v>0</v>
      </c>
      <c r="BI103">
        <f t="shared" si="107"/>
        <v>0</v>
      </c>
      <c r="BJ103">
        <f t="shared" si="107"/>
        <v>0</v>
      </c>
      <c r="BK103">
        <f t="shared" si="107"/>
        <v>0</v>
      </c>
      <c r="BL103">
        <f t="shared" si="107"/>
        <v>0</v>
      </c>
      <c r="BM103">
        <f t="shared" si="107"/>
        <v>0</v>
      </c>
      <c r="BN103">
        <f t="shared" si="108"/>
        <v>0</v>
      </c>
      <c r="BO103">
        <f t="shared" si="108"/>
        <v>0</v>
      </c>
      <c r="BP103">
        <f t="shared" si="108"/>
        <v>0</v>
      </c>
      <c r="BQ103">
        <f t="shared" si="108"/>
        <v>0</v>
      </c>
      <c r="BR103">
        <f t="shared" si="108"/>
        <v>0</v>
      </c>
      <c r="BS103">
        <f t="shared" si="108"/>
        <v>0</v>
      </c>
      <c r="BT103">
        <f t="shared" si="108"/>
        <v>0</v>
      </c>
      <c r="BU103">
        <f t="shared" si="108"/>
        <v>0</v>
      </c>
      <c r="BV103">
        <f t="shared" si="108"/>
        <v>0</v>
      </c>
      <c r="BW103">
        <f t="shared" si="108"/>
        <v>0</v>
      </c>
      <c r="BX103">
        <f t="shared" si="109"/>
        <v>0</v>
      </c>
      <c r="BY103">
        <f t="shared" si="109"/>
        <v>0</v>
      </c>
      <c r="BZ103">
        <f t="shared" si="109"/>
        <v>0</v>
      </c>
      <c r="CA103">
        <f t="shared" si="109"/>
        <v>0</v>
      </c>
      <c r="CB103">
        <f t="shared" si="109"/>
        <v>0</v>
      </c>
      <c r="CC103">
        <f t="shared" si="109"/>
        <v>0</v>
      </c>
      <c r="CD103">
        <f t="shared" si="109"/>
        <v>0</v>
      </c>
      <c r="CE103">
        <f t="shared" si="109"/>
        <v>0</v>
      </c>
      <c r="CF103">
        <f t="shared" si="109"/>
        <v>0</v>
      </c>
      <c r="CG103">
        <f t="shared" si="109"/>
        <v>0</v>
      </c>
      <c r="CH103">
        <f t="shared" si="110"/>
        <v>0</v>
      </c>
      <c r="CI103">
        <f t="shared" si="110"/>
        <v>0</v>
      </c>
      <c r="CJ103">
        <f t="shared" si="110"/>
        <v>0</v>
      </c>
      <c r="CK103">
        <f t="shared" si="110"/>
        <v>0</v>
      </c>
      <c r="CL103">
        <f t="shared" si="110"/>
        <v>0</v>
      </c>
      <c r="CM103">
        <f t="shared" si="110"/>
        <v>0</v>
      </c>
      <c r="CN103">
        <f t="shared" si="110"/>
        <v>0</v>
      </c>
      <c r="CO103">
        <f t="shared" si="110"/>
        <v>0</v>
      </c>
      <c r="CP103">
        <f t="shared" si="110"/>
        <v>0</v>
      </c>
      <c r="CQ103">
        <f t="shared" si="110"/>
        <v>0</v>
      </c>
      <c r="CR103">
        <f t="shared" si="111"/>
        <v>0</v>
      </c>
      <c r="CS103">
        <f t="shared" si="111"/>
        <v>0</v>
      </c>
      <c r="CT103">
        <f t="shared" si="111"/>
        <v>0</v>
      </c>
      <c r="CU103">
        <f t="shared" si="111"/>
        <v>0</v>
      </c>
      <c r="CV103">
        <f t="shared" si="111"/>
        <v>0</v>
      </c>
      <c r="CW103">
        <f t="shared" si="111"/>
        <v>0</v>
      </c>
      <c r="CX103">
        <f t="shared" si="111"/>
        <v>0</v>
      </c>
      <c r="CY103">
        <f t="shared" si="111"/>
        <v>0</v>
      </c>
      <c r="CZ103">
        <f t="shared" si="111"/>
        <v>0</v>
      </c>
      <c r="DA103">
        <f t="shared" si="111"/>
        <v>0</v>
      </c>
    </row>
    <row r="104" spans="3:105" ht="12.75">
      <c r="C104">
        <v>0.00984640070663495</v>
      </c>
      <c r="D104">
        <f>IF($D$7=$A$25,Daten!G100,IF($D$7=$A$26,Daten!L100,IF($D$7=$A$27,Daten!H100,IF($D$7=$A$28,Daten!I100,IF($D$7=$A$29,Daten!K100,IF($D$7=$A$30,Daten!J100))))))</f>
        <v>1.8827975505075114</v>
      </c>
      <c r="F104">
        <f t="shared" si="102"/>
        <v>0</v>
      </c>
      <c r="G104">
        <f t="shared" si="102"/>
        <v>0</v>
      </c>
      <c r="H104">
        <f t="shared" si="102"/>
        <v>0</v>
      </c>
      <c r="I104">
        <f t="shared" si="102"/>
        <v>0</v>
      </c>
      <c r="J104">
        <f t="shared" si="102"/>
        <v>0</v>
      </c>
      <c r="K104">
        <f t="shared" si="102"/>
        <v>0</v>
      </c>
      <c r="L104">
        <f t="shared" si="102"/>
        <v>0</v>
      </c>
      <c r="M104">
        <f t="shared" si="102"/>
        <v>0</v>
      </c>
      <c r="N104">
        <f t="shared" si="102"/>
        <v>1</v>
      </c>
      <c r="O104">
        <f t="shared" si="102"/>
        <v>0</v>
      </c>
      <c r="P104">
        <f t="shared" si="103"/>
        <v>0</v>
      </c>
      <c r="Q104">
        <f t="shared" si="103"/>
        <v>0</v>
      </c>
      <c r="R104">
        <f t="shared" si="103"/>
        <v>0</v>
      </c>
      <c r="S104">
        <f t="shared" si="103"/>
        <v>0</v>
      </c>
      <c r="T104">
        <f t="shared" si="103"/>
        <v>0</v>
      </c>
      <c r="U104">
        <f t="shared" si="103"/>
        <v>0</v>
      </c>
      <c r="V104">
        <f t="shared" si="103"/>
        <v>0</v>
      </c>
      <c r="W104">
        <f t="shared" si="103"/>
        <v>0</v>
      </c>
      <c r="X104">
        <f t="shared" si="103"/>
        <v>0</v>
      </c>
      <c r="Y104">
        <f t="shared" si="103"/>
        <v>0</v>
      </c>
      <c r="Z104">
        <f t="shared" si="104"/>
        <v>0</v>
      </c>
      <c r="AA104">
        <f t="shared" si="104"/>
        <v>0</v>
      </c>
      <c r="AB104">
        <f t="shared" si="104"/>
        <v>0</v>
      </c>
      <c r="AC104">
        <f t="shared" si="104"/>
        <v>0</v>
      </c>
      <c r="AD104">
        <f t="shared" si="104"/>
        <v>0</v>
      </c>
      <c r="AE104">
        <f t="shared" si="104"/>
        <v>0</v>
      </c>
      <c r="AF104">
        <f t="shared" si="104"/>
        <v>0</v>
      </c>
      <c r="AG104">
        <f t="shared" si="104"/>
        <v>0</v>
      </c>
      <c r="AH104">
        <f t="shared" si="104"/>
        <v>0</v>
      </c>
      <c r="AI104">
        <f t="shared" si="104"/>
        <v>0</v>
      </c>
      <c r="AJ104">
        <f t="shared" si="105"/>
        <v>0</v>
      </c>
      <c r="AK104">
        <f t="shared" si="105"/>
        <v>0</v>
      </c>
      <c r="AL104">
        <f t="shared" si="105"/>
        <v>0</v>
      </c>
      <c r="AM104">
        <f t="shared" si="105"/>
        <v>0</v>
      </c>
      <c r="AN104">
        <f t="shared" si="105"/>
        <v>0</v>
      </c>
      <c r="AO104">
        <f t="shared" si="105"/>
        <v>0</v>
      </c>
      <c r="AP104">
        <f t="shared" si="105"/>
        <v>0</v>
      </c>
      <c r="AQ104">
        <f t="shared" si="105"/>
        <v>0</v>
      </c>
      <c r="AR104">
        <f t="shared" si="105"/>
        <v>0</v>
      </c>
      <c r="AS104">
        <f t="shared" si="105"/>
        <v>0</v>
      </c>
      <c r="AT104">
        <f t="shared" si="106"/>
        <v>0</v>
      </c>
      <c r="AU104">
        <f t="shared" si="106"/>
        <v>0</v>
      </c>
      <c r="AV104">
        <f t="shared" si="106"/>
        <v>0</v>
      </c>
      <c r="AW104">
        <f t="shared" si="106"/>
        <v>0</v>
      </c>
      <c r="AX104">
        <f t="shared" si="106"/>
        <v>0</v>
      </c>
      <c r="AY104">
        <f t="shared" si="106"/>
        <v>0</v>
      </c>
      <c r="AZ104">
        <f t="shared" si="106"/>
        <v>0</v>
      </c>
      <c r="BA104">
        <f t="shared" si="106"/>
        <v>0</v>
      </c>
      <c r="BB104">
        <f t="shared" si="106"/>
        <v>0</v>
      </c>
      <c r="BC104">
        <f t="shared" si="106"/>
        <v>0</v>
      </c>
      <c r="BD104">
        <f t="shared" si="107"/>
        <v>0</v>
      </c>
      <c r="BE104">
        <f t="shared" si="107"/>
        <v>0</v>
      </c>
      <c r="BF104">
        <f t="shared" si="107"/>
        <v>0</v>
      </c>
      <c r="BG104">
        <f t="shared" si="107"/>
        <v>0</v>
      </c>
      <c r="BH104">
        <f t="shared" si="107"/>
        <v>0</v>
      </c>
      <c r="BI104">
        <f t="shared" si="107"/>
        <v>0</v>
      </c>
      <c r="BJ104">
        <f t="shared" si="107"/>
        <v>0</v>
      </c>
      <c r="BK104">
        <f t="shared" si="107"/>
        <v>0</v>
      </c>
      <c r="BL104">
        <f t="shared" si="107"/>
        <v>0</v>
      </c>
      <c r="BM104">
        <f t="shared" si="107"/>
        <v>0</v>
      </c>
      <c r="BN104">
        <f t="shared" si="108"/>
        <v>0</v>
      </c>
      <c r="BO104">
        <f t="shared" si="108"/>
        <v>0</v>
      </c>
      <c r="BP104">
        <f t="shared" si="108"/>
        <v>0</v>
      </c>
      <c r="BQ104">
        <f t="shared" si="108"/>
        <v>0</v>
      </c>
      <c r="BR104">
        <f t="shared" si="108"/>
        <v>0</v>
      </c>
      <c r="BS104">
        <f t="shared" si="108"/>
        <v>0</v>
      </c>
      <c r="BT104">
        <f t="shared" si="108"/>
        <v>0</v>
      </c>
      <c r="BU104">
        <f t="shared" si="108"/>
        <v>0</v>
      </c>
      <c r="BV104">
        <f t="shared" si="108"/>
        <v>0</v>
      </c>
      <c r="BW104">
        <f t="shared" si="108"/>
        <v>0</v>
      </c>
      <c r="BX104">
        <f t="shared" si="109"/>
        <v>0</v>
      </c>
      <c r="BY104">
        <f t="shared" si="109"/>
        <v>0</v>
      </c>
      <c r="BZ104">
        <f t="shared" si="109"/>
        <v>0</v>
      </c>
      <c r="CA104">
        <f t="shared" si="109"/>
        <v>0</v>
      </c>
      <c r="CB104">
        <f t="shared" si="109"/>
        <v>0</v>
      </c>
      <c r="CC104">
        <f t="shared" si="109"/>
        <v>0</v>
      </c>
      <c r="CD104">
        <f t="shared" si="109"/>
        <v>0</v>
      </c>
      <c r="CE104">
        <f t="shared" si="109"/>
        <v>0</v>
      </c>
      <c r="CF104">
        <f t="shared" si="109"/>
        <v>0</v>
      </c>
      <c r="CG104">
        <f t="shared" si="109"/>
        <v>0</v>
      </c>
      <c r="CH104">
        <f t="shared" si="110"/>
        <v>0</v>
      </c>
      <c r="CI104">
        <f t="shared" si="110"/>
        <v>0</v>
      </c>
      <c r="CJ104">
        <f t="shared" si="110"/>
        <v>0</v>
      </c>
      <c r="CK104">
        <f t="shared" si="110"/>
        <v>0</v>
      </c>
      <c r="CL104">
        <f t="shared" si="110"/>
        <v>0</v>
      </c>
      <c r="CM104">
        <f t="shared" si="110"/>
        <v>0</v>
      </c>
      <c r="CN104">
        <f t="shared" si="110"/>
        <v>0</v>
      </c>
      <c r="CO104">
        <f t="shared" si="110"/>
        <v>0</v>
      </c>
      <c r="CP104">
        <f t="shared" si="110"/>
        <v>0</v>
      </c>
      <c r="CQ104">
        <f t="shared" si="110"/>
        <v>0</v>
      </c>
      <c r="CR104">
        <f t="shared" si="111"/>
        <v>0</v>
      </c>
      <c r="CS104">
        <f t="shared" si="111"/>
        <v>0</v>
      </c>
      <c r="CT104">
        <f t="shared" si="111"/>
        <v>0</v>
      </c>
      <c r="CU104">
        <f t="shared" si="111"/>
        <v>0</v>
      </c>
      <c r="CV104">
        <f t="shared" si="111"/>
        <v>0</v>
      </c>
      <c r="CW104">
        <f t="shared" si="111"/>
        <v>0</v>
      </c>
      <c r="CX104">
        <f t="shared" si="111"/>
        <v>0</v>
      </c>
      <c r="CY104">
        <f t="shared" si="111"/>
        <v>0</v>
      </c>
      <c r="CZ104">
        <f t="shared" si="111"/>
        <v>0</v>
      </c>
      <c r="DA104">
        <f t="shared" si="111"/>
        <v>0</v>
      </c>
    </row>
    <row r="105" spans="3:105" ht="12.75">
      <c r="C105">
        <v>0.04606781669426463</v>
      </c>
      <c r="D105">
        <f>IF($D$7=$A$25,Daten!G101,IF($D$7=$A$26,Daten!L101,IF($D$7=$A$27,Daten!H101,IF($D$7=$A$28,Daten!I101,IF($D$7=$A$29,Daten!K101,IF($D$7=$A$30,Daten!J101))))))</f>
        <v>2.88567778454007</v>
      </c>
      <c r="F105">
        <f t="shared" si="102"/>
        <v>0</v>
      </c>
      <c r="G105">
        <f t="shared" si="102"/>
        <v>0</v>
      </c>
      <c r="H105">
        <f t="shared" si="102"/>
        <v>0</v>
      </c>
      <c r="I105">
        <f t="shared" si="102"/>
        <v>0</v>
      </c>
      <c r="J105">
        <f t="shared" si="102"/>
        <v>0</v>
      </c>
      <c r="K105">
        <f t="shared" si="102"/>
        <v>0</v>
      </c>
      <c r="L105">
        <f t="shared" si="102"/>
        <v>0</v>
      </c>
      <c r="M105">
        <f t="shared" si="102"/>
        <v>0</v>
      </c>
      <c r="N105">
        <f t="shared" si="102"/>
        <v>0</v>
      </c>
      <c r="O105">
        <f t="shared" si="102"/>
        <v>0</v>
      </c>
      <c r="P105">
        <f t="shared" si="103"/>
        <v>0</v>
      </c>
      <c r="Q105">
        <f t="shared" si="103"/>
        <v>0</v>
      </c>
      <c r="R105">
        <f t="shared" si="103"/>
        <v>1</v>
      </c>
      <c r="S105">
        <f t="shared" si="103"/>
        <v>0</v>
      </c>
      <c r="T105">
        <f t="shared" si="103"/>
        <v>0</v>
      </c>
      <c r="U105">
        <f t="shared" si="103"/>
        <v>0</v>
      </c>
      <c r="V105">
        <f t="shared" si="103"/>
        <v>0</v>
      </c>
      <c r="W105">
        <f t="shared" si="103"/>
        <v>0</v>
      </c>
      <c r="X105">
        <f t="shared" si="103"/>
        <v>0</v>
      </c>
      <c r="Y105">
        <f t="shared" si="103"/>
        <v>0</v>
      </c>
      <c r="Z105">
        <f t="shared" si="104"/>
        <v>0</v>
      </c>
      <c r="AA105">
        <f t="shared" si="104"/>
        <v>0</v>
      </c>
      <c r="AB105">
        <f t="shared" si="104"/>
        <v>0</v>
      </c>
      <c r="AC105">
        <f t="shared" si="104"/>
        <v>0</v>
      </c>
      <c r="AD105">
        <f t="shared" si="104"/>
        <v>0</v>
      </c>
      <c r="AE105">
        <f t="shared" si="104"/>
        <v>0</v>
      </c>
      <c r="AF105">
        <f t="shared" si="104"/>
        <v>0</v>
      </c>
      <c r="AG105">
        <f t="shared" si="104"/>
        <v>0</v>
      </c>
      <c r="AH105">
        <f t="shared" si="104"/>
        <v>0</v>
      </c>
      <c r="AI105">
        <f t="shared" si="104"/>
        <v>0</v>
      </c>
      <c r="AJ105">
        <f t="shared" si="105"/>
        <v>0</v>
      </c>
      <c r="AK105">
        <f t="shared" si="105"/>
        <v>0</v>
      </c>
      <c r="AL105">
        <f t="shared" si="105"/>
        <v>0</v>
      </c>
      <c r="AM105">
        <f t="shared" si="105"/>
        <v>0</v>
      </c>
      <c r="AN105">
        <f t="shared" si="105"/>
        <v>0</v>
      </c>
      <c r="AO105">
        <f t="shared" si="105"/>
        <v>0</v>
      </c>
      <c r="AP105">
        <f t="shared" si="105"/>
        <v>0</v>
      </c>
      <c r="AQ105">
        <f t="shared" si="105"/>
        <v>0</v>
      </c>
      <c r="AR105">
        <f t="shared" si="105"/>
        <v>0</v>
      </c>
      <c r="AS105">
        <f t="shared" si="105"/>
        <v>0</v>
      </c>
      <c r="AT105">
        <f t="shared" si="106"/>
        <v>0</v>
      </c>
      <c r="AU105">
        <f t="shared" si="106"/>
        <v>0</v>
      </c>
      <c r="AV105">
        <f t="shared" si="106"/>
        <v>0</v>
      </c>
      <c r="AW105">
        <f t="shared" si="106"/>
        <v>0</v>
      </c>
      <c r="AX105">
        <f t="shared" si="106"/>
        <v>0</v>
      </c>
      <c r="AY105">
        <f t="shared" si="106"/>
        <v>0</v>
      </c>
      <c r="AZ105">
        <f t="shared" si="106"/>
        <v>0</v>
      </c>
      <c r="BA105">
        <f t="shared" si="106"/>
        <v>0</v>
      </c>
      <c r="BB105">
        <f t="shared" si="106"/>
        <v>0</v>
      </c>
      <c r="BC105">
        <f t="shared" si="106"/>
        <v>0</v>
      </c>
      <c r="BD105">
        <f t="shared" si="107"/>
        <v>0</v>
      </c>
      <c r="BE105">
        <f t="shared" si="107"/>
        <v>0</v>
      </c>
      <c r="BF105">
        <f t="shared" si="107"/>
        <v>0</v>
      </c>
      <c r="BG105">
        <f t="shared" si="107"/>
        <v>0</v>
      </c>
      <c r="BH105">
        <f t="shared" si="107"/>
        <v>0</v>
      </c>
      <c r="BI105">
        <f t="shared" si="107"/>
        <v>0</v>
      </c>
      <c r="BJ105">
        <f t="shared" si="107"/>
        <v>0</v>
      </c>
      <c r="BK105">
        <f t="shared" si="107"/>
        <v>0</v>
      </c>
      <c r="BL105">
        <f t="shared" si="107"/>
        <v>0</v>
      </c>
      <c r="BM105">
        <f t="shared" si="107"/>
        <v>0</v>
      </c>
      <c r="BN105">
        <f t="shared" si="108"/>
        <v>0</v>
      </c>
      <c r="BO105">
        <f t="shared" si="108"/>
        <v>0</v>
      </c>
      <c r="BP105">
        <f t="shared" si="108"/>
        <v>0</v>
      </c>
      <c r="BQ105">
        <f t="shared" si="108"/>
        <v>0</v>
      </c>
      <c r="BR105">
        <f t="shared" si="108"/>
        <v>0</v>
      </c>
      <c r="BS105">
        <f t="shared" si="108"/>
        <v>0</v>
      </c>
      <c r="BT105">
        <f t="shared" si="108"/>
        <v>0</v>
      </c>
      <c r="BU105">
        <f t="shared" si="108"/>
        <v>0</v>
      </c>
      <c r="BV105">
        <f t="shared" si="108"/>
        <v>0</v>
      </c>
      <c r="BW105">
        <f t="shared" si="108"/>
        <v>0</v>
      </c>
      <c r="BX105">
        <f t="shared" si="109"/>
        <v>0</v>
      </c>
      <c r="BY105">
        <f t="shared" si="109"/>
        <v>0</v>
      </c>
      <c r="BZ105">
        <f t="shared" si="109"/>
        <v>0</v>
      </c>
      <c r="CA105">
        <f t="shared" si="109"/>
        <v>0</v>
      </c>
      <c r="CB105">
        <f t="shared" si="109"/>
        <v>0</v>
      </c>
      <c r="CC105">
        <f t="shared" si="109"/>
        <v>0</v>
      </c>
      <c r="CD105">
        <f t="shared" si="109"/>
        <v>0</v>
      </c>
      <c r="CE105">
        <f t="shared" si="109"/>
        <v>0</v>
      </c>
      <c r="CF105">
        <f t="shared" si="109"/>
        <v>0</v>
      </c>
      <c r="CG105">
        <f t="shared" si="109"/>
        <v>0</v>
      </c>
      <c r="CH105">
        <f t="shared" si="110"/>
        <v>0</v>
      </c>
      <c r="CI105">
        <f t="shared" si="110"/>
        <v>0</v>
      </c>
      <c r="CJ105">
        <f t="shared" si="110"/>
        <v>0</v>
      </c>
      <c r="CK105">
        <f t="shared" si="110"/>
        <v>0</v>
      </c>
      <c r="CL105">
        <f t="shared" si="110"/>
        <v>0</v>
      </c>
      <c r="CM105">
        <f t="shared" si="110"/>
        <v>0</v>
      </c>
      <c r="CN105">
        <f t="shared" si="110"/>
        <v>0</v>
      </c>
      <c r="CO105">
        <f t="shared" si="110"/>
        <v>0</v>
      </c>
      <c r="CP105">
        <f t="shared" si="110"/>
        <v>0</v>
      </c>
      <c r="CQ105">
        <f t="shared" si="110"/>
        <v>0</v>
      </c>
      <c r="CR105">
        <f t="shared" si="111"/>
        <v>0</v>
      </c>
      <c r="CS105">
        <f t="shared" si="111"/>
        <v>0</v>
      </c>
      <c r="CT105">
        <f t="shared" si="111"/>
        <v>0</v>
      </c>
      <c r="CU105">
        <f t="shared" si="111"/>
        <v>0</v>
      </c>
      <c r="CV105">
        <f t="shared" si="111"/>
        <v>0</v>
      </c>
      <c r="CW105">
        <f t="shared" si="111"/>
        <v>0</v>
      </c>
      <c r="CX105">
        <f t="shared" si="111"/>
        <v>0</v>
      </c>
      <c r="CY105">
        <f t="shared" si="111"/>
        <v>0</v>
      </c>
      <c r="CZ105">
        <f t="shared" si="111"/>
        <v>0</v>
      </c>
      <c r="DA105">
        <f t="shared" si="111"/>
        <v>0</v>
      </c>
    </row>
    <row r="106" spans="3:105" ht="12.75">
      <c r="C106">
        <v>0.01614919239871382</v>
      </c>
      <c r="D106">
        <f>IF($D$7=$A$25,Daten!G102,IF($D$7=$A$26,Daten!L102,IF($D$7=$A$27,Daten!H102,IF($D$7=$A$28,Daten!I102,IF($D$7=$A$29,Daten!K102,IF($D$7=$A$30,Daten!J102))))))</f>
        <v>1.8886973417106896</v>
      </c>
      <c r="F106">
        <f t="shared" si="102"/>
        <v>0</v>
      </c>
      <c r="G106">
        <f t="shared" si="102"/>
        <v>0</v>
      </c>
      <c r="H106">
        <f t="shared" si="102"/>
        <v>0</v>
      </c>
      <c r="I106">
        <f t="shared" si="102"/>
        <v>0</v>
      </c>
      <c r="J106">
        <f t="shared" si="102"/>
        <v>0</v>
      </c>
      <c r="K106">
        <f t="shared" si="102"/>
        <v>0</v>
      </c>
      <c r="L106">
        <f t="shared" si="102"/>
        <v>0</v>
      </c>
      <c r="M106">
        <f t="shared" si="102"/>
        <v>0</v>
      </c>
      <c r="N106">
        <f t="shared" si="102"/>
        <v>1</v>
      </c>
      <c r="O106">
        <f t="shared" si="102"/>
        <v>0</v>
      </c>
      <c r="P106">
        <f t="shared" si="103"/>
        <v>0</v>
      </c>
      <c r="Q106">
        <f t="shared" si="103"/>
        <v>0</v>
      </c>
      <c r="R106">
        <f t="shared" si="103"/>
        <v>0</v>
      </c>
      <c r="S106">
        <f t="shared" si="103"/>
        <v>0</v>
      </c>
      <c r="T106">
        <f t="shared" si="103"/>
        <v>0</v>
      </c>
      <c r="U106">
        <f t="shared" si="103"/>
        <v>0</v>
      </c>
      <c r="V106">
        <f t="shared" si="103"/>
        <v>0</v>
      </c>
      <c r="W106">
        <f t="shared" si="103"/>
        <v>0</v>
      </c>
      <c r="X106">
        <f t="shared" si="103"/>
        <v>0</v>
      </c>
      <c r="Y106">
        <f t="shared" si="103"/>
        <v>0</v>
      </c>
      <c r="Z106">
        <f t="shared" si="104"/>
        <v>0</v>
      </c>
      <c r="AA106">
        <f t="shared" si="104"/>
        <v>0</v>
      </c>
      <c r="AB106">
        <f t="shared" si="104"/>
        <v>0</v>
      </c>
      <c r="AC106">
        <f t="shared" si="104"/>
        <v>0</v>
      </c>
      <c r="AD106">
        <f t="shared" si="104"/>
        <v>0</v>
      </c>
      <c r="AE106">
        <f t="shared" si="104"/>
        <v>0</v>
      </c>
      <c r="AF106">
        <f t="shared" si="104"/>
        <v>0</v>
      </c>
      <c r="AG106">
        <f t="shared" si="104"/>
        <v>0</v>
      </c>
      <c r="AH106">
        <f t="shared" si="104"/>
        <v>0</v>
      </c>
      <c r="AI106">
        <f t="shared" si="104"/>
        <v>0</v>
      </c>
      <c r="AJ106">
        <f t="shared" si="105"/>
        <v>0</v>
      </c>
      <c r="AK106">
        <f t="shared" si="105"/>
        <v>0</v>
      </c>
      <c r="AL106">
        <f t="shared" si="105"/>
        <v>0</v>
      </c>
      <c r="AM106">
        <f t="shared" si="105"/>
        <v>0</v>
      </c>
      <c r="AN106">
        <f t="shared" si="105"/>
        <v>0</v>
      </c>
      <c r="AO106">
        <f t="shared" si="105"/>
        <v>0</v>
      </c>
      <c r="AP106">
        <f t="shared" si="105"/>
        <v>0</v>
      </c>
      <c r="AQ106">
        <f t="shared" si="105"/>
        <v>0</v>
      </c>
      <c r="AR106">
        <f t="shared" si="105"/>
        <v>0</v>
      </c>
      <c r="AS106">
        <f t="shared" si="105"/>
        <v>0</v>
      </c>
      <c r="AT106">
        <f t="shared" si="106"/>
        <v>0</v>
      </c>
      <c r="AU106">
        <f t="shared" si="106"/>
        <v>0</v>
      </c>
      <c r="AV106">
        <f t="shared" si="106"/>
        <v>0</v>
      </c>
      <c r="AW106">
        <f t="shared" si="106"/>
        <v>0</v>
      </c>
      <c r="AX106">
        <f t="shared" si="106"/>
        <v>0</v>
      </c>
      <c r="AY106">
        <f t="shared" si="106"/>
        <v>0</v>
      </c>
      <c r="AZ106">
        <f t="shared" si="106"/>
        <v>0</v>
      </c>
      <c r="BA106">
        <f t="shared" si="106"/>
        <v>0</v>
      </c>
      <c r="BB106">
        <f t="shared" si="106"/>
        <v>0</v>
      </c>
      <c r="BC106">
        <f t="shared" si="106"/>
        <v>0</v>
      </c>
      <c r="BD106">
        <f t="shared" si="107"/>
        <v>0</v>
      </c>
      <c r="BE106">
        <f t="shared" si="107"/>
        <v>0</v>
      </c>
      <c r="BF106">
        <f t="shared" si="107"/>
        <v>0</v>
      </c>
      <c r="BG106">
        <f t="shared" si="107"/>
        <v>0</v>
      </c>
      <c r="BH106">
        <f t="shared" si="107"/>
        <v>0</v>
      </c>
      <c r="BI106">
        <f t="shared" si="107"/>
        <v>0</v>
      </c>
      <c r="BJ106">
        <f t="shared" si="107"/>
        <v>0</v>
      </c>
      <c r="BK106">
        <f t="shared" si="107"/>
        <v>0</v>
      </c>
      <c r="BL106">
        <f t="shared" si="107"/>
        <v>0</v>
      </c>
      <c r="BM106">
        <f t="shared" si="107"/>
        <v>0</v>
      </c>
      <c r="BN106">
        <f t="shared" si="108"/>
        <v>0</v>
      </c>
      <c r="BO106">
        <f t="shared" si="108"/>
        <v>0</v>
      </c>
      <c r="BP106">
        <f t="shared" si="108"/>
        <v>0</v>
      </c>
      <c r="BQ106">
        <f t="shared" si="108"/>
        <v>0</v>
      </c>
      <c r="BR106">
        <f t="shared" si="108"/>
        <v>0</v>
      </c>
      <c r="BS106">
        <f t="shared" si="108"/>
        <v>0</v>
      </c>
      <c r="BT106">
        <f t="shared" si="108"/>
        <v>0</v>
      </c>
      <c r="BU106">
        <f t="shared" si="108"/>
        <v>0</v>
      </c>
      <c r="BV106">
        <f t="shared" si="108"/>
        <v>0</v>
      </c>
      <c r="BW106">
        <f t="shared" si="108"/>
        <v>0</v>
      </c>
      <c r="BX106">
        <f t="shared" si="109"/>
        <v>0</v>
      </c>
      <c r="BY106">
        <f t="shared" si="109"/>
        <v>0</v>
      </c>
      <c r="BZ106">
        <f t="shared" si="109"/>
        <v>0</v>
      </c>
      <c r="CA106">
        <f t="shared" si="109"/>
        <v>0</v>
      </c>
      <c r="CB106">
        <f t="shared" si="109"/>
        <v>0</v>
      </c>
      <c r="CC106">
        <f t="shared" si="109"/>
        <v>0</v>
      </c>
      <c r="CD106">
        <f t="shared" si="109"/>
        <v>0</v>
      </c>
      <c r="CE106">
        <f t="shared" si="109"/>
        <v>0</v>
      </c>
      <c r="CF106">
        <f t="shared" si="109"/>
        <v>0</v>
      </c>
      <c r="CG106">
        <f t="shared" si="109"/>
        <v>0</v>
      </c>
      <c r="CH106">
        <f t="shared" si="110"/>
        <v>0</v>
      </c>
      <c r="CI106">
        <f t="shared" si="110"/>
        <v>0</v>
      </c>
      <c r="CJ106">
        <f t="shared" si="110"/>
        <v>0</v>
      </c>
      <c r="CK106">
        <f t="shared" si="110"/>
        <v>0</v>
      </c>
      <c r="CL106">
        <f t="shared" si="110"/>
        <v>0</v>
      </c>
      <c r="CM106">
        <f t="shared" si="110"/>
        <v>0</v>
      </c>
      <c r="CN106">
        <f t="shared" si="110"/>
        <v>0</v>
      </c>
      <c r="CO106">
        <f t="shared" si="110"/>
        <v>0</v>
      </c>
      <c r="CP106">
        <f t="shared" si="110"/>
        <v>0</v>
      </c>
      <c r="CQ106">
        <f t="shared" si="110"/>
        <v>0</v>
      </c>
      <c r="CR106">
        <f t="shared" si="111"/>
        <v>0</v>
      </c>
      <c r="CS106">
        <f t="shared" si="111"/>
        <v>0</v>
      </c>
      <c r="CT106">
        <f t="shared" si="111"/>
        <v>0</v>
      </c>
      <c r="CU106">
        <f t="shared" si="111"/>
        <v>0</v>
      </c>
      <c r="CV106">
        <f t="shared" si="111"/>
        <v>0</v>
      </c>
      <c r="CW106">
        <f t="shared" si="111"/>
        <v>0</v>
      </c>
      <c r="CX106">
        <f t="shared" si="111"/>
        <v>0</v>
      </c>
      <c r="CY106">
        <f t="shared" si="111"/>
        <v>0</v>
      </c>
      <c r="CZ106">
        <f t="shared" si="111"/>
        <v>0</v>
      </c>
      <c r="DA106">
        <f t="shared" si="111"/>
        <v>0</v>
      </c>
    </row>
    <row r="107" spans="3:105" ht="12.75">
      <c r="C107">
        <v>0.0013307868365801667</v>
      </c>
      <c r="D107">
        <f>IF($D$7=$A$25,Daten!G103,IF($D$7=$A$26,Daten!L103,IF($D$7=$A$27,Daten!H103,IF($D$7=$A$28,Daten!I103,IF($D$7=$A$29,Daten!K103,IF($D$7=$A$30,Daten!J103))))))</f>
        <v>2.1693174085458997</v>
      </c>
      <c r="F107">
        <f t="shared" si="102"/>
        <v>0</v>
      </c>
      <c r="G107">
        <f t="shared" si="102"/>
        <v>0</v>
      </c>
      <c r="H107">
        <f t="shared" si="102"/>
        <v>0</v>
      </c>
      <c r="I107">
        <f t="shared" si="102"/>
        <v>0</v>
      </c>
      <c r="J107">
        <f t="shared" si="102"/>
        <v>0</v>
      </c>
      <c r="K107">
        <f t="shared" si="102"/>
        <v>0</v>
      </c>
      <c r="L107">
        <f t="shared" si="102"/>
        <v>0</v>
      </c>
      <c r="M107">
        <f t="shared" si="102"/>
        <v>0</v>
      </c>
      <c r="N107">
        <f t="shared" si="102"/>
        <v>0</v>
      </c>
      <c r="O107">
        <f t="shared" si="102"/>
        <v>1</v>
      </c>
      <c r="P107">
        <f t="shared" si="103"/>
        <v>0</v>
      </c>
      <c r="Q107">
        <f t="shared" si="103"/>
        <v>0</v>
      </c>
      <c r="R107">
        <f t="shared" si="103"/>
        <v>0</v>
      </c>
      <c r="S107">
        <f t="shared" si="103"/>
        <v>0</v>
      </c>
      <c r="T107">
        <f t="shared" si="103"/>
        <v>0</v>
      </c>
      <c r="U107">
        <f t="shared" si="103"/>
        <v>0</v>
      </c>
      <c r="V107">
        <f t="shared" si="103"/>
        <v>0</v>
      </c>
      <c r="W107">
        <f t="shared" si="103"/>
        <v>0</v>
      </c>
      <c r="X107">
        <f t="shared" si="103"/>
        <v>0</v>
      </c>
      <c r="Y107">
        <f t="shared" si="103"/>
        <v>0</v>
      </c>
      <c r="Z107">
        <f t="shared" si="104"/>
        <v>0</v>
      </c>
      <c r="AA107">
        <f t="shared" si="104"/>
        <v>0</v>
      </c>
      <c r="AB107">
        <f t="shared" si="104"/>
        <v>0</v>
      </c>
      <c r="AC107">
        <f t="shared" si="104"/>
        <v>0</v>
      </c>
      <c r="AD107">
        <f t="shared" si="104"/>
        <v>0</v>
      </c>
      <c r="AE107">
        <f t="shared" si="104"/>
        <v>0</v>
      </c>
      <c r="AF107">
        <f t="shared" si="104"/>
        <v>0</v>
      </c>
      <c r="AG107">
        <f t="shared" si="104"/>
        <v>0</v>
      </c>
      <c r="AH107">
        <f t="shared" si="104"/>
        <v>0</v>
      </c>
      <c r="AI107">
        <f t="shared" si="104"/>
        <v>0</v>
      </c>
      <c r="AJ107">
        <f t="shared" si="105"/>
        <v>0</v>
      </c>
      <c r="AK107">
        <f t="shared" si="105"/>
        <v>0</v>
      </c>
      <c r="AL107">
        <f t="shared" si="105"/>
        <v>0</v>
      </c>
      <c r="AM107">
        <f t="shared" si="105"/>
        <v>0</v>
      </c>
      <c r="AN107">
        <f t="shared" si="105"/>
        <v>0</v>
      </c>
      <c r="AO107">
        <f t="shared" si="105"/>
        <v>0</v>
      </c>
      <c r="AP107">
        <f t="shared" si="105"/>
        <v>0</v>
      </c>
      <c r="AQ107">
        <f t="shared" si="105"/>
        <v>0</v>
      </c>
      <c r="AR107">
        <f t="shared" si="105"/>
        <v>0</v>
      </c>
      <c r="AS107">
        <f t="shared" si="105"/>
        <v>0</v>
      </c>
      <c r="AT107">
        <f t="shared" si="106"/>
        <v>0</v>
      </c>
      <c r="AU107">
        <f t="shared" si="106"/>
        <v>0</v>
      </c>
      <c r="AV107">
        <f t="shared" si="106"/>
        <v>0</v>
      </c>
      <c r="AW107">
        <f t="shared" si="106"/>
        <v>0</v>
      </c>
      <c r="AX107">
        <f t="shared" si="106"/>
        <v>0</v>
      </c>
      <c r="AY107">
        <f t="shared" si="106"/>
        <v>0</v>
      </c>
      <c r="AZ107">
        <f t="shared" si="106"/>
        <v>0</v>
      </c>
      <c r="BA107">
        <f t="shared" si="106"/>
        <v>0</v>
      </c>
      <c r="BB107">
        <f t="shared" si="106"/>
        <v>0</v>
      </c>
      <c r="BC107">
        <f t="shared" si="106"/>
        <v>0</v>
      </c>
      <c r="BD107">
        <f t="shared" si="107"/>
        <v>0</v>
      </c>
      <c r="BE107">
        <f t="shared" si="107"/>
        <v>0</v>
      </c>
      <c r="BF107">
        <f t="shared" si="107"/>
        <v>0</v>
      </c>
      <c r="BG107">
        <f t="shared" si="107"/>
        <v>0</v>
      </c>
      <c r="BH107">
        <f t="shared" si="107"/>
        <v>0</v>
      </c>
      <c r="BI107">
        <f t="shared" si="107"/>
        <v>0</v>
      </c>
      <c r="BJ107">
        <f t="shared" si="107"/>
        <v>0</v>
      </c>
      <c r="BK107">
        <f t="shared" si="107"/>
        <v>0</v>
      </c>
      <c r="BL107">
        <f t="shared" si="107"/>
        <v>0</v>
      </c>
      <c r="BM107">
        <f t="shared" si="107"/>
        <v>0</v>
      </c>
      <c r="BN107">
        <f t="shared" si="108"/>
        <v>0</v>
      </c>
      <c r="BO107">
        <f t="shared" si="108"/>
        <v>0</v>
      </c>
      <c r="BP107">
        <f t="shared" si="108"/>
        <v>0</v>
      </c>
      <c r="BQ107">
        <f t="shared" si="108"/>
        <v>0</v>
      </c>
      <c r="BR107">
        <f t="shared" si="108"/>
        <v>0</v>
      </c>
      <c r="BS107">
        <f t="shared" si="108"/>
        <v>0</v>
      </c>
      <c r="BT107">
        <f t="shared" si="108"/>
        <v>0</v>
      </c>
      <c r="BU107">
        <f t="shared" si="108"/>
        <v>0</v>
      </c>
      <c r="BV107">
        <f t="shared" si="108"/>
        <v>0</v>
      </c>
      <c r="BW107">
        <f t="shared" si="108"/>
        <v>0</v>
      </c>
      <c r="BX107">
        <f t="shared" si="109"/>
        <v>0</v>
      </c>
      <c r="BY107">
        <f t="shared" si="109"/>
        <v>0</v>
      </c>
      <c r="BZ107">
        <f t="shared" si="109"/>
        <v>0</v>
      </c>
      <c r="CA107">
        <f t="shared" si="109"/>
        <v>0</v>
      </c>
      <c r="CB107">
        <f t="shared" si="109"/>
        <v>0</v>
      </c>
      <c r="CC107">
        <f t="shared" si="109"/>
        <v>0</v>
      </c>
      <c r="CD107">
        <f t="shared" si="109"/>
        <v>0</v>
      </c>
      <c r="CE107">
        <f t="shared" si="109"/>
        <v>0</v>
      </c>
      <c r="CF107">
        <f t="shared" si="109"/>
        <v>0</v>
      </c>
      <c r="CG107">
        <f t="shared" si="109"/>
        <v>0</v>
      </c>
      <c r="CH107">
        <f t="shared" si="110"/>
        <v>0</v>
      </c>
      <c r="CI107">
        <f t="shared" si="110"/>
        <v>0</v>
      </c>
      <c r="CJ107">
        <f t="shared" si="110"/>
        <v>0</v>
      </c>
      <c r="CK107">
        <f t="shared" si="110"/>
        <v>0</v>
      </c>
      <c r="CL107">
        <f t="shared" si="110"/>
        <v>0</v>
      </c>
      <c r="CM107">
        <f t="shared" si="110"/>
        <v>0</v>
      </c>
      <c r="CN107">
        <f t="shared" si="110"/>
        <v>0</v>
      </c>
      <c r="CO107">
        <f t="shared" si="110"/>
        <v>0</v>
      </c>
      <c r="CP107">
        <f t="shared" si="110"/>
        <v>0</v>
      </c>
      <c r="CQ107">
        <f t="shared" si="110"/>
        <v>0</v>
      </c>
      <c r="CR107">
        <f t="shared" si="111"/>
        <v>0</v>
      </c>
      <c r="CS107">
        <f t="shared" si="111"/>
        <v>0</v>
      </c>
      <c r="CT107">
        <f t="shared" si="111"/>
        <v>0</v>
      </c>
      <c r="CU107">
        <f t="shared" si="111"/>
        <v>0</v>
      </c>
      <c r="CV107">
        <f t="shared" si="111"/>
        <v>0</v>
      </c>
      <c r="CW107">
        <f t="shared" si="111"/>
        <v>0</v>
      </c>
      <c r="CX107">
        <f t="shared" si="111"/>
        <v>0</v>
      </c>
      <c r="CY107">
        <f t="shared" si="111"/>
        <v>0</v>
      </c>
      <c r="CZ107">
        <f t="shared" si="111"/>
        <v>0</v>
      </c>
      <c r="DA107">
        <f t="shared" si="111"/>
        <v>0</v>
      </c>
    </row>
    <row r="108" spans="3:105" ht="12.75">
      <c r="C108">
        <v>0.002473663078367161</v>
      </c>
      <c r="D108">
        <f>IF($D$7=$A$25,Daten!G104,IF($D$7=$A$26,Daten!L104,IF($D$7=$A$27,Daten!H104,IF($D$7=$A$28,Daten!I104,IF($D$7=$A$29,Daten!K104,IF($D$7=$A$30,Daten!J104))))))</f>
        <v>1.6673022252526013</v>
      </c>
      <c r="F108">
        <f t="shared" si="102"/>
        <v>0</v>
      </c>
      <c r="G108">
        <f t="shared" si="102"/>
        <v>0</v>
      </c>
      <c r="H108">
        <f t="shared" si="102"/>
        <v>0</v>
      </c>
      <c r="I108">
        <f t="shared" si="102"/>
        <v>0</v>
      </c>
      <c r="J108">
        <f t="shared" si="102"/>
        <v>0</v>
      </c>
      <c r="K108">
        <f t="shared" si="102"/>
        <v>0</v>
      </c>
      <c r="L108">
        <f t="shared" si="102"/>
        <v>0</v>
      </c>
      <c r="M108">
        <f t="shared" si="102"/>
        <v>1</v>
      </c>
      <c r="N108">
        <f t="shared" si="102"/>
        <v>0</v>
      </c>
      <c r="O108">
        <f t="shared" si="102"/>
        <v>0</v>
      </c>
      <c r="P108">
        <f t="shared" si="103"/>
        <v>0</v>
      </c>
      <c r="Q108">
        <f t="shared" si="103"/>
        <v>0</v>
      </c>
      <c r="R108">
        <f t="shared" si="103"/>
        <v>0</v>
      </c>
      <c r="S108">
        <f t="shared" si="103"/>
        <v>0</v>
      </c>
      <c r="T108">
        <f t="shared" si="103"/>
        <v>0</v>
      </c>
      <c r="U108">
        <f t="shared" si="103"/>
        <v>0</v>
      </c>
      <c r="V108">
        <f t="shared" si="103"/>
        <v>0</v>
      </c>
      <c r="W108">
        <f t="shared" si="103"/>
        <v>0</v>
      </c>
      <c r="X108">
        <f t="shared" si="103"/>
        <v>0</v>
      </c>
      <c r="Y108">
        <f t="shared" si="103"/>
        <v>0</v>
      </c>
      <c r="Z108">
        <f t="shared" si="104"/>
        <v>0</v>
      </c>
      <c r="AA108">
        <f t="shared" si="104"/>
        <v>0</v>
      </c>
      <c r="AB108">
        <f t="shared" si="104"/>
        <v>0</v>
      </c>
      <c r="AC108">
        <f t="shared" si="104"/>
        <v>0</v>
      </c>
      <c r="AD108">
        <f t="shared" si="104"/>
        <v>0</v>
      </c>
      <c r="AE108">
        <f t="shared" si="104"/>
        <v>0</v>
      </c>
      <c r="AF108">
        <f t="shared" si="104"/>
        <v>0</v>
      </c>
      <c r="AG108">
        <f t="shared" si="104"/>
        <v>0</v>
      </c>
      <c r="AH108">
        <f t="shared" si="104"/>
        <v>0</v>
      </c>
      <c r="AI108">
        <f t="shared" si="104"/>
        <v>0</v>
      </c>
      <c r="AJ108">
        <f t="shared" si="105"/>
        <v>0</v>
      </c>
      <c r="AK108">
        <f t="shared" si="105"/>
        <v>0</v>
      </c>
      <c r="AL108">
        <f t="shared" si="105"/>
        <v>0</v>
      </c>
      <c r="AM108">
        <f t="shared" si="105"/>
        <v>0</v>
      </c>
      <c r="AN108">
        <f t="shared" si="105"/>
        <v>0</v>
      </c>
      <c r="AO108">
        <f t="shared" si="105"/>
        <v>0</v>
      </c>
      <c r="AP108">
        <f t="shared" si="105"/>
        <v>0</v>
      </c>
      <c r="AQ108">
        <f t="shared" si="105"/>
        <v>0</v>
      </c>
      <c r="AR108">
        <f t="shared" si="105"/>
        <v>0</v>
      </c>
      <c r="AS108">
        <f t="shared" si="105"/>
        <v>0</v>
      </c>
      <c r="AT108">
        <f t="shared" si="106"/>
        <v>0</v>
      </c>
      <c r="AU108">
        <f t="shared" si="106"/>
        <v>0</v>
      </c>
      <c r="AV108">
        <f t="shared" si="106"/>
        <v>0</v>
      </c>
      <c r="AW108">
        <f t="shared" si="106"/>
        <v>0</v>
      </c>
      <c r="AX108">
        <f t="shared" si="106"/>
        <v>0</v>
      </c>
      <c r="AY108">
        <f t="shared" si="106"/>
        <v>0</v>
      </c>
      <c r="AZ108">
        <f t="shared" si="106"/>
        <v>0</v>
      </c>
      <c r="BA108">
        <f t="shared" si="106"/>
        <v>0</v>
      </c>
      <c r="BB108">
        <f t="shared" si="106"/>
        <v>0</v>
      </c>
      <c r="BC108">
        <f t="shared" si="106"/>
        <v>0</v>
      </c>
      <c r="BD108">
        <f t="shared" si="107"/>
        <v>0</v>
      </c>
      <c r="BE108">
        <f t="shared" si="107"/>
        <v>0</v>
      </c>
      <c r="BF108">
        <f t="shared" si="107"/>
        <v>0</v>
      </c>
      <c r="BG108">
        <f t="shared" si="107"/>
        <v>0</v>
      </c>
      <c r="BH108">
        <f t="shared" si="107"/>
        <v>0</v>
      </c>
      <c r="BI108">
        <f t="shared" si="107"/>
        <v>0</v>
      </c>
      <c r="BJ108">
        <f t="shared" si="107"/>
        <v>0</v>
      </c>
      <c r="BK108">
        <f t="shared" si="107"/>
        <v>0</v>
      </c>
      <c r="BL108">
        <f t="shared" si="107"/>
        <v>0</v>
      </c>
      <c r="BM108">
        <f t="shared" si="107"/>
        <v>0</v>
      </c>
      <c r="BN108">
        <f t="shared" si="108"/>
        <v>0</v>
      </c>
      <c r="BO108">
        <f t="shared" si="108"/>
        <v>0</v>
      </c>
      <c r="BP108">
        <f t="shared" si="108"/>
        <v>0</v>
      </c>
      <c r="BQ108">
        <f t="shared" si="108"/>
        <v>0</v>
      </c>
      <c r="BR108">
        <f t="shared" si="108"/>
        <v>0</v>
      </c>
      <c r="BS108">
        <f t="shared" si="108"/>
        <v>0</v>
      </c>
      <c r="BT108">
        <f t="shared" si="108"/>
        <v>0</v>
      </c>
      <c r="BU108">
        <f t="shared" si="108"/>
        <v>0</v>
      </c>
      <c r="BV108">
        <f t="shared" si="108"/>
        <v>0</v>
      </c>
      <c r="BW108">
        <f t="shared" si="108"/>
        <v>0</v>
      </c>
      <c r="BX108">
        <f t="shared" si="109"/>
        <v>0</v>
      </c>
      <c r="BY108">
        <f t="shared" si="109"/>
        <v>0</v>
      </c>
      <c r="BZ108">
        <f t="shared" si="109"/>
        <v>0</v>
      </c>
      <c r="CA108">
        <f t="shared" si="109"/>
        <v>0</v>
      </c>
      <c r="CB108">
        <f t="shared" si="109"/>
        <v>0</v>
      </c>
      <c r="CC108">
        <f t="shared" si="109"/>
        <v>0</v>
      </c>
      <c r="CD108">
        <f t="shared" si="109"/>
        <v>0</v>
      </c>
      <c r="CE108">
        <f t="shared" si="109"/>
        <v>0</v>
      </c>
      <c r="CF108">
        <f t="shared" si="109"/>
        <v>0</v>
      </c>
      <c r="CG108">
        <f t="shared" si="109"/>
        <v>0</v>
      </c>
      <c r="CH108">
        <f t="shared" si="110"/>
        <v>0</v>
      </c>
      <c r="CI108">
        <f t="shared" si="110"/>
        <v>0</v>
      </c>
      <c r="CJ108">
        <f t="shared" si="110"/>
        <v>0</v>
      </c>
      <c r="CK108">
        <f t="shared" si="110"/>
        <v>0</v>
      </c>
      <c r="CL108">
        <f t="shared" si="110"/>
        <v>0</v>
      </c>
      <c r="CM108">
        <f t="shared" si="110"/>
        <v>0</v>
      </c>
      <c r="CN108">
        <f t="shared" si="110"/>
        <v>0</v>
      </c>
      <c r="CO108">
        <f t="shared" si="110"/>
        <v>0</v>
      </c>
      <c r="CP108">
        <f t="shared" si="110"/>
        <v>0</v>
      </c>
      <c r="CQ108">
        <f t="shared" si="110"/>
        <v>0</v>
      </c>
      <c r="CR108">
        <f t="shared" si="111"/>
        <v>0</v>
      </c>
      <c r="CS108">
        <f t="shared" si="111"/>
        <v>0</v>
      </c>
      <c r="CT108">
        <f t="shared" si="111"/>
        <v>0</v>
      </c>
      <c r="CU108">
        <f t="shared" si="111"/>
        <v>0</v>
      </c>
      <c r="CV108">
        <f t="shared" si="111"/>
        <v>0</v>
      </c>
      <c r="CW108">
        <f t="shared" si="111"/>
        <v>0</v>
      </c>
      <c r="CX108">
        <f t="shared" si="111"/>
        <v>0</v>
      </c>
      <c r="CY108">
        <f t="shared" si="111"/>
        <v>0</v>
      </c>
      <c r="CZ108">
        <f t="shared" si="111"/>
        <v>0</v>
      </c>
      <c r="DA108">
        <f t="shared" si="111"/>
        <v>0</v>
      </c>
    </row>
    <row r="109" spans="3:105" ht="12.75">
      <c r="C109">
        <v>0.009599388403912612</v>
      </c>
      <c r="D109">
        <f>IF($D$7=$A$25,Daten!G105,IF($D$7=$A$26,Daten!L105,IF($D$7=$A$27,Daten!H105,IF($D$7=$A$28,Daten!I105,IF($D$7=$A$29,Daten!K105,IF($D$7=$A$30,Daten!J105))))))</f>
        <v>1.6769897442161137</v>
      </c>
      <c r="F109">
        <f t="shared" si="102"/>
        <v>0</v>
      </c>
      <c r="G109">
        <f t="shared" si="102"/>
        <v>0</v>
      </c>
      <c r="H109">
        <f t="shared" si="102"/>
        <v>0</v>
      </c>
      <c r="I109">
        <f t="shared" si="102"/>
        <v>0</v>
      </c>
      <c r="J109">
        <f t="shared" si="102"/>
        <v>0</v>
      </c>
      <c r="K109">
        <f t="shared" si="102"/>
        <v>0</v>
      </c>
      <c r="L109">
        <f t="shared" si="102"/>
        <v>0</v>
      </c>
      <c r="M109">
        <f t="shared" si="102"/>
        <v>1</v>
      </c>
      <c r="N109">
        <f t="shared" si="102"/>
        <v>0</v>
      </c>
      <c r="O109">
        <f t="shared" si="102"/>
        <v>0</v>
      </c>
      <c r="P109">
        <f t="shared" si="103"/>
        <v>0</v>
      </c>
      <c r="Q109">
        <f t="shared" si="103"/>
        <v>0</v>
      </c>
      <c r="R109">
        <f t="shared" si="103"/>
        <v>0</v>
      </c>
      <c r="S109">
        <f t="shared" si="103"/>
        <v>0</v>
      </c>
      <c r="T109">
        <f t="shared" si="103"/>
        <v>0</v>
      </c>
      <c r="U109">
        <f t="shared" si="103"/>
        <v>0</v>
      </c>
      <c r="V109">
        <f t="shared" si="103"/>
        <v>0</v>
      </c>
      <c r="W109">
        <f t="shared" si="103"/>
        <v>0</v>
      </c>
      <c r="X109">
        <f t="shared" si="103"/>
        <v>0</v>
      </c>
      <c r="Y109">
        <f t="shared" si="103"/>
        <v>0</v>
      </c>
      <c r="Z109">
        <f t="shared" si="104"/>
        <v>0</v>
      </c>
      <c r="AA109">
        <f t="shared" si="104"/>
        <v>0</v>
      </c>
      <c r="AB109">
        <f t="shared" si="104"/>
        <v>0</v>
      </c>
      <c r="AC109">
        <f t="shared" si="104"/>
        <v>0</v>
      </c>
      <c r="AD109">
        <f t="shared" si="104"/>
        <v>0</v>
      </c>
      <c r="AE109">
        <f t="shared" si="104"/>
        <v>0</v>
      </c>
      <c r="AF109">
        <f t="shared" si="104"/>
        <v>0</v>
      </c>
      <c r="AG109">
        <f t="shared" si="104"/>
        <v>0</v>
      </c>
      <c r="AH109">
        <f t="shared" si="104"/>
        <v>0</v>
      </c>
      <c r="AI109">
        <f t="shared" si="104"/>
        <v>0</v>
      </c>
      <c r="AJ109">
        <f t="shared" si="105"/>
        <v>0</v>
      </c>
      <c r="AK109">
        <f t="shared" si="105"/>
        <v>0</v>
      </c>
      <c r="AL109">
        <f t="shared" si="105"/>
        <v>0</v>
      </c>
      <c r="AM109">
        <f t="shared" si="105"/>
        <v>0</v>
      </c>
      <c r="AN109">
        <f t="shared" si="105"/>
        <v>0</v>
      </c>
      <c r="AO109">
        <f t="shared" si="105"/>
        <v>0</v>
      </c>
      <c r="AP109">
        <f t="shared" si="105"/>
        <v>0</v>
      </c>
      <c r="AQ109">
        <f t="shared" si="105"/>
        <v>0</v>
      </c>
      <c r="AR109">
        <f t="shared" si="105"/>
        <v>0</v>
      </c>
      <c r="AS109">
        <f t="shared" si="105"/>
        <v>0</v>
      </c>
      <c r="AT109">
        <f t="shared" si="106"/>
        <v>0</v>
      </c>
      <c r="AU109">
        <f t="shared" si="106"/>
        <v>0</v>
      </c>
      <c r="AV109">
        <f t="shared" si="106"/>
        <v>0</v>
      </c>
      <c r="AW109">
        <f t="shared" si="106"/>
        <v>0</v>
      </c>
      <c r="AX109">
        <f t="shared" si="106"/>
        <v>0</v>
      </c>
      <c r="AY109">
        <f t="shared" si="106"/>
        <v>0</v>
      </c>
      <c r="AZ109">
        <f t="shared" si="106"/>
        <v>0</v>
      </c>
      <c r="BA109">
        <f t="shared" si="106"/>
        <v>0</v>
      </c>
      <c r="BB109">
        <f t="shared" si="106"/>
        <v>0</v>
      </c>
      <c r="BC109">
        <f t="shared" si="106"/>
        <v>0</v>
      </c>
      <c r="BD109">
        <f t="shared" si="107"/>
        <v>0</v>
      </c>
      <c r="BE109">
        <f t="shared" si="107"/>
        <v>0</v>
      </c>
      <c r="BF109">
        <f t="shared" si="107"/>
        <v>0</v>
      </c>
      <c r="BG109">
        <f t="shared" si="107"/>
        <v>0</v>
      </c>
      <c r="BH109">
        <f t="shared" si="107"/>
        <v>0</v>
      </c>
      <c r="BI109">
        <f t="shared" si="107"/>
        <v>0</v>
      </c>
      <c r="BJ109">
        <f t="shared" si="107"/>
        <v>0</v>
      </c>
      <c r="BK109">
        <f t="shared" si="107"/>
        <v>0</v>
      </c>
      <c r="BL109">
        <f t="shared" si="107"/>
        <v>0</v>
      </c>
      <c r="BM109">
        <f t="shared" si="107"/>
        <v>0</v>
      </c>
      <c r="BN109">
        <f t="shared" si="108"/>
        <v>0</v>
      </c>
      <c r="BO109">
        <f t="shared" si="108"/>
        <v>0</v>
      </c>
      <c r="BP109">
        <f t="shared" si="108"/>
        <v>0</v>
      </c>
      <c r="BQ109">
        <f t="shared" si="108"/>
        <v>0</v>
      </c>
      <c r="BR109">
        <f t="shared" si="108"/>
        <v>0</v>
      </c>
      <c r="BS109">
        <f t="shared" si="108"/>
        <v>0</v>
      </c>
      <c r="BT109">
        <f t="shared" si="108"/>
        <v>0</v>
      </c>
      <c r="BU109">
        <f t="shared" si="108"/>
        <v>0</v>
      </c>
      <c r="BV109">
        <f t="shared" si="108"/>
        <v>0</v>
      </c>
      <c r="BW109">
        <f t="shared" si="108"/>
        <v>0</v>
      </c>
      <c r="BX109">
        <f t="shared" si="109"/>
        <v>0</v>
      </c>
      <c r="BY109">
        <f t="shared" si="109"/>
        <v>0</v>
      </c>
      <c r="BZ109">
        <f t="shared" si="109"/>
        <v>0</v>
      </c>
      <c r="CA109">
        <f t="shared" si="109"/>
        <v>0</v>
      </c>
      <c r="CB109">
        <f t="shared" si="109"/>
        <v>0</v>
      </c>
      <c r="CC109">
        <f t="shared" si="109"/>
        <v>0</v>
      </c>
      <c r="CD109">
        <f t="shared" si="109"/>
        <v>0</v>
      </c>
      <c r="CE109">
        <f t="shared" si="109"/>
        <v>0</v>
      </c>
      <c r="CF109">
        <f t="shared" si="109"/>
        <v>0</v>
      </c>
      <c r="CG109">
        <f t="shared" si="109"/>
        <v>0</v>
      </c>
      <c r="CH109">
        <f t="shared" si="110"/>
        <v>0</v>
      </c>
      <c r="CI109">
        <f t="shared" si="110"/>
        <v>0</v>
      </c>
      <c r="CJ109">
        <f t="shared" si="110"/>
        <v>0</v>
      </c>
      <c r="CK109">
        <f t="shared" si="110"/>
        <v>0</v>
      </c>
      <c r="CL109">
        <f t="shared" si="110"/>
        <v>0</v>
      </c>
      <c r="CM109">
        <f t="shared" si="110"/>
        <v>0</v>
      </c>
      <c r="CN109">
        <f t="shared" si="110"/>
        <v>0</v>
      </c>
      <c r="CO109">
        <f t="shared" si="110"/>
        <v>0</v>
      </c>
      <c r="CP109">
        <f t="shared" si="110"/>
        <v>0</v>
      </c>
      <c r="CQ109">
        <f t="shared" si="110"/>
        <v>0</v>
      </c>
      <c r="CR109">
        <f t="shared" si="111"/>
        <v>0</v>
      </c>
      <c r="CS109">
        <f t="shared" si="111"/>
        <v>0</v>
      </c>
      <c r="CT109">
        <f t="shared" si="111"/>
        <v>0</v>
      </c>
      <c r="CU109">
        <f t="shared" si="111"/>
        <v>0</v>
      </c>
      <c r="CV109">
        <f t="shared" si="111"/>
        <v>0</v>
      </c>
      <c r="CW109">
        <f t="shared" si="111"/>
        <v>0</v>
      </c>
      <c r="CX109">
        <f t="shared" si="111"/>
        <v>0</v>
      </c>
      <c r="CY109">
        <f t="shared" si="111"/>
        <v>0</v>
      </c>
      <c r="CZ109">
        <f t="shared" si="111"/>
        <v>0</v>
      </c>
      <c r="DA109">
        <f t="shared" si="111"/>
        <v>0</v>
      </c>
    </row>
    <row r="110" spans="21:105" ht="12.75">
      <c r="U110">
        <f aca="true" t="shared" si="112" ref="U110:AD119">IF(AND($D110&gt;U$7,$D110&lt;=U$8),1,0)</f>
        <v>0</v>
      </c>
      <c r="V110">
        <f t="shared" si="112"/>
        <v>0</v>
      </c>
      <c r="W110">
        <f t="shared" si="112"/>
        <v>0</v>
      </c>
      <c r="X110">
        <f t="shared" si="112"/>
        <v>0</v>
      </c>
      <c r="Y110">
        <f t="shared" si="112"/>
        <v>0</v>
      </c>
      <c r="Z110">
        <f t="shared" si="112"/>
        <v>0</v>
      </c>
      <c r="AA110">
        <f t="shared" si="112"/>
        <v>0</v>
      </c>
      <c r="AB110">
        <f t="shared" si="112"/>
        <v>0</v>
      </c>
      <c r="AC110">
        <f t="shared" si="112"/>
        <v>0</v>
      </c>
      <c r="AD110">
        <f t="shared" si="112"/>
        <v>0</v>
      </c>
      <c r="AE110">
        <f aca="true" t="shared" si="113" ref="AE110:AN119">IF(AND($D110&gt;AE$7,$D110&lt;=AE$8),1,0)</f>
        <v>0</v>
      </c>
      <c r="AF110">
        <f t="shared" si="113"/>
        <v>0</v>
      </c>
      <c r="AG110">
        <f t="shared" si="113"/>
        <v>0</v>
      </c>
      <c r="AH110">
        <f t="shared" si="113"/>
        <v>0</v>
      </c>
      <c r="AI110">
        <f t="shared" si="113"/>
        <v>0</v>
      </c>
      <c r="AJ110">
        <f t="shared" si="113"/>
        <v>0</v>
      </c>
      <c r="AK110">
        <f t="shared" si="113"/>
        <v>0</v>
      </c>
      <c r="AL110">
        <f t="shared" si="113"/>
        <v>0</v>
      </c>
      <c r="AM110">
        <f t="shared" si="113"/>
        <v>0</v>
      </c>
      <c r="AN110">
        <f t="shared" si="113"/>
        <v>0</v>
      </c>
      <c r="AO110">
        <f aca="true" t="shared" si="114" ref="AO110:AX119">IF(AND($D110&gt;AO$7,$D110&lt;=AO$8),1,0)</f>
        <v>0</v>
      </c>
      <c r="AP110">
        <f t="shared" si="114"/>
        <v>0</v>
      </c>
      <c r="AQ110">
        <f t="shared" si="114"/>
        <v>0</v>
      </c>
      <c r="AR110">
        <f t="shared" si="114"/>
        <v>0</v>
      </c>
      <c r="AS110">
        <f t="shared" si="114"/>
        <v>0</v>
      </c>
      <c r="AT110">
        <f t="shared" si="114"/>
        <v>0</v>
      </c>
      <c r="AU110">
        <f t="shared" si="114"/>
        <v>0</v>
      </c>
      <c r="AV110">
        <f t="shared" si="114"/>
        <v>0</v>
      </c>
      <c r="AW110">
        <f t="shared" si="114"/>
        <v>0</v>
      </c>
      <c r="AX110">
        <f t="shared" si="114"/>
        <v>0</v>
      </c>
      <c r="AY110">
        <f aca="true" t="shared" si="115" ref="AY110:BH119">IF(AND($D110&gt;AY$7,$D110&lt;=AY$8),1,0)</f>
        <v>0</v>
      </c>
      <c r="AZ110">
        <f t="shared" si="115"/>
        <v>0</v>
      </c>
      <c r="BA110">
        <f t="shared" si="115"/>
        <v>0</v>
      </c>
      <c r="BB110">
        <f t="shared" si="115"/>
        <v>0</v>
      </c>
      <c r="BC110">
        <f t="shared" si="115"/>
        <v>0</v>
      </c>
      <c r="BD110">
        <f t="shared" si="115"/>
        <v>0</v>
      </c>
      <c r="BE110">
        <f t="shared" si="115"/>
        <v>0</v>
      </c>
      <c r="BF110">
        <f t="shared" si="115"/>
        <v>0</v>
      </c>
      <c r="BG110">
        <f t="shared" si="115"/>
        <v>0</v>
      </c>
      <c r="BH110">
        <f t="shared" si="115"/>
        <v>0</v>
      </c>
      <c r="BI110">
        <f aca="true" t="shared" si="116" ref="BI110:BR119">IF(AND($D110&gt;BI$7,$D110&lt;=BI$8),1,0)</f>
        <v>0</v>
      </c>
      <c r="BJ110">
        <f t="shared" si="116"/>
        <v>0</v>
      </c>
      <c r="BK110">
        <f t="shared" si="116"/>
        <v>0</v>
      </c>
      <c r="BL110">
        <f t="shared" si="116"/>
        <v>0</v>
      </c>
      <c r="BM110">
        <f t="shared" si="116"/>
        <v>0</v>
      </c>
      <c r="BN110">
        <f t="shared" si="116"/>
        <v>0</v>
      </c>
      <c r="BO110">
        <f t="shared" si="116"/>
        <v>0</v>
      </c>
      <c r="BP110">
        <f t="shared" si="116"/>
        <v>0</v>
      </c>
      <c r="BQ110">
        <f t="shared" si="116"/>
        <v>0</v>
      </c>
      <c r="BR110">
        <f t="shared" si="116"/>
        <v>0</v>
      </c>
      <c r="BS110">
        <f aca="true" t="shared" si="117" ref="BS110:CB119">IF(AND($D110&gt;BS$7,$D110&lt;=BS$8),1,0)</f>
        <v>0</v>
      </c>
      <c r="BT110">
        <f t="shared" si="117"/>
        <v>0</v>
      </c>
      <c r="BU110">
        <f t="shared" si="117"/>
        <v>0</v>
      </c>
      <c r="BV110">
        <f t="shared" si="117"/>
        <v>0</v>
      </c>
      <c r="BW110">
        <f t="shared" si="117"/>
        <v>0</v>
      </c>
      <c r="BX110">
        <f t="shared" si="117"/>
        <v>0</v>
      </c>
      <c r="BY110">
        <f t="shared" si="117"/>
        <v>0</v>
      </c>
      <c r="BZ110">
        <f t="shared" si="117"/>
        <v>0</v>
      </c>
      <c r="CA110">
        <f t="shared" si="117"/>
        <v>0</v>
      </c>
      <c r="CB110">
        <f t="shared" si="117"/>
        <v>0</v>
      </c>
      <c r="CC110">
        <f aca="true" t="shared" si="118" ref="CC110:CL119">IF(AND($D110&gt;CC$7,$D110&lt;=CC$8),1,0)</f>
        <v>0</v>
      </c>
      <c r="CD110">
        <f t="shared" si="118"/>
        <v>0</v>
      </c>
      <c r="CE110">
        <f t="shared" si="118"/>
        <v>0</v>
      </c>
      <c r="CF110">
        <f t="shared" si="118"/>
        <v>0</v>
      </c>
      <c r="CG110">
        <f t="shared" si="118"/>
        <v>0</v>
      </c>
      <c r="CH110">
        <f t="shared" si="118"/>
        <v>0</v>
      </c>
      <c r="CI110">
        <f t="shared" si="118"/>
        <v>0</v>
      </c>
      <c r="CJ110">
        <f t="shared" si="118"/>
        <v>0</v>
      </c>
      <c r="CK110">
        <f t="shared" si="118"/>
        <v>0</v>
      </c>
      <c r="CL110">
        <f t="shared" si="118"/>
        <v>0</v>
      </c>
      <c r="CM110">
        <f aca="true" t="shared" si="119" ref="CM110:DA119">IF(AND($D110&gt;CM$7,$D110&lt;=CM$8),1,0)</f>
        <v>0</v>
      </c>
      <c r="CN110">
        <f t="shared" si="119"/>
        <v>0</v>
      </c>
      <c r="CO110">
        <f t="shared" si="119"/>
        <v>0</v>
      </c>
      <c r="CP110">
        <f t="shared" si="119"/>
        <v>0</v>
      </c>
      <c r="CQ110">
        <f t="shared" si="119"/>
        <v>0</v>
      </c>
      <c r="CR110">
        <f t="shared" si="119"/>
        <v>0</v>
      </c>
      <c r="CS110">
        <f t="shared" si="119"/>
        <v>0</v>
      </c>
      <c r="CT110">
        <f t="shared" si="119"/>
        <v>0</v>
      </c>
      <c r="CU110">
        <f t="shared" si="119"/>
        <v>0</v>
      </c>
      <c r="CV110">
        <f t="shared" si="119"/>
        <v>0</v>
      </c>
      <c r="CW110">
        <f t="shared" si="119"/>
        <v>0</v>
      </c>
      <c r="CX110">
        <f t="shared" si="119"/>
        <v>0</v>
      </c>
      <c r="CY110">
        <f t="shared" si="119"/>
        <v>0</v>
      </c>
      <c r="CZ110">
        <f t="shared" si="119"/>
        <v>0</v>
      </c>
      <c r="DA110">
        <f t="shared" si="119"/>
        <v>0</v>
      </c>
    </row>
    <row r="111" spans="21:105" ht="12.75">
      <c r="U111">
        <f t="shared" si="112"/>
        <v>0</v>
      </c>
      <c r="V111">
        <f t="shared" si="112"/>
        <v>0</v>
      </c>
      <c r="W111">
        <f t="shared" si="112"/>
        <v>0</v>
      </c>
      <c r="X111">
        <f t="shared" si="112"/>
        <v>0</v>
      </c>
      <c r="Y111">
        <f t="shared" si="112"/>
        <v>0</v>
      </c>
      <c r="Z111">
        <f t="shared" si="112"/>
        <v>0</v>
      </c>
      <c r="AA111">
        <f t="shared" si="112"/>
        <v>0</v>
      </c>
      <c r="AB111">
        <f t="shared" si="112"/>
        <v>0</v>
      </c>
      <c r="AC111">
        <f t="shared" si="112"/>
        <v>0</v>
      </c>
      <c r="AD111">
        <f t="shared" si="112"/>
        <v>0</v>
      </c>
      <c r="AE111">
        <f t="shared" si="113"/>
        <v>0</v>
      </c>
      <c r="AF111">
        <f t="shared" si="113"/>
        <v>0</v>
      </c>
      <c r="AG111">
        <f t="shared" si="113"/>
        <v>0</v>
      </c>
      <c r="AH111">
        <f t="shared" si="113"/>
        <v>0</v>
      </c>
      <c r="AI111">
        <f t="shared" si="113"/>
        <v>0</v>
      </c>
      <c r="AJ111">
        <f t="shared" si="113"/>
        <v>0</v>
      </c>
      <c r="AK111">
        <f t="shared" si="113"/>
        <v>0</v>
      </c>
      <c r="AL111">
        <f t="shared" si="113"/>
        <v>0</v>
      </c>
      <c r="AM111">
        <f t="shared" si="113"/>
        <v>0</v>
      </c>
      <c r="AN111">
        <f t="shared" si="113"/>
        <v>0</v>
      </c>
      <c r="AO111">
        <f t="shared" si="114"/>
        <v>0</v>
      </c>
      <c r="AP111">
        <f t="shared" si="114"/>
        <v>0</v>
      </c>
      <c r="AQ111">
        <f t="shared" si="114"/>
        <v>0</v>
      </c>
      <c r="AR111">
        <f t="shared" si="114"/>
        <v>0</v>
      </c>
      <c r="AS111">
        <f t="shared" si="114"/>
        <v>0</v>
      </c>
      <c r="AT111">
        <f t="shared" si="114"/>
        <v>0</v>
      </c>
      <c r="AU111">
        <f t="shared" si="114"/>
        <v>0</v>
      </c>
      <c r="AV111">
        <f t="shared" si="114"/>
        <v>0</v>
      </c>
      <c r="AW111">
        <f t="shared" si="114"/>
        <v>0</v>
      </c>
      <c r="AX111">
        <f t="shared" si="114"/>
        <v>0</v>
      </c>
      <c r="AY111">
        <f t="shared" si="115"/>
        <v>0</v>
      </c>
      <c r="AZ111">
        <f t="shared" si="115"/>
        <v>0</v>
      </c>
      <c r="BA111">
        <f t="shared" si="115"/>
        <v>0</v>
      </c>
      <c r="BB111">
        <f t="shared" si="115"/>
        <v>0</v>
      </c>
      <c r="BC111">
        <f t="shared" si="115"/>
        <v>0</v>
      </c>
      <c r="BD111">
        <f t="shared" si="115"/>
        <v>0</v>
      </c>
      <c r="BE111">
        <f t="shared" si="115"/>
        <v>0</v>
      </c>
      <c r="BF111">
        <f t="shared" si="115"/>
        <v>0</v>
      </c>
      <c r="BG111">
        <f t="shared" si="115"/>
        <v>0</v>
      </c>
      <c r="BH111">
        <f t="shared" si="115"/>
        <v>0</v>
      </c>
      <c r="BI111">
        <f t="shared" si="116"/>
        <v>0</v>
      </c>
      <c r="BJ111">
        <f t="shared" si="116"/>
        <v>0</v>
      </c>
      <c r="BK111">
        <f t="shared" si="116"/>
        <v>0</v>
      </c>
      <c r="BL111">
        <f t="shared" si="116"/>
        <v>0</v>
      </c>
      <c r="BM111">
        <f t="shared" si="116"/>
        <v>0</v>
      </c>
      <c r="BN111">
        <f t="shared" si="116"/>
        <v>0</v>
      </c>
      <c r="BO111">
        <f t="shared" si="116"/>
        <v>0</v>
      </c>
      <c r="BP111">
        <f t="shared" si="116"/>
        <v>0</v>
      </c>
      <c r="BQ111">
        <f t="shared" si="116"/>
        <v>0</v>
      </c>
      <c r="BR111">
        <f t="shared" si="116"/>
        <v>0</v>
      </c>
      <c r="BS111">
        <f t="shared" si="117"/>
        <v>0</v>
      </c>
      <c r="BT111">
        <f t="shared" si="117"/>
        <v>0</v>
      </c>
      <c r="BU111">
        <f t="shared" si="117"/>
        <v>0</v>
      </c>
      <c r="BV111">
        <f t="shared" si="117"/>
        <v>0</v>
      </c>
      <c r="BW111">
        <f t="shared" si="117"/>
        <v>0</v>
      </c>
      <c r="BX111">
        <f t="shared" si="117"/>
        <v>0</v>
      </c>
      <c r="BY111">
        <f t="shared" si="117"/>
        <v>0</v>
      </c>
      <c r="BZ111">
        <f t="shared" si="117"/>
        <v>0</v>
      </c>
      <c r="CA111">
        <f t="shared" si="117"/>
        <v>0</v>
      </c>
      <c r="CB111">
        <f t="shared" si="117"/>
        <v>0</v>
      </c>
      <c r="CC111">
        <f t="shared" si="118"/>
        <v>0</v>
      </c>
      <c r="CD111">
        <f t="shared" si="118"/>
        <v>0</v>
      </c>
      <c r="CE111">
        <f t="shared" si="118"/>
        <v>0</v>
      </c>
      <c r="CF111">
        <f t="shared" si="118"/>
        <v>0</v>
      </c>
      <c r="CG111">
        <f t="shared" si="118"/>
        <v>0</v>
      </c>
      <c r="CH111">
        <f t="shared" si="118"/>
        <v>0</v>
      </c>
      <c r="CI111">
        <f t="shared" si="118"/>
        <v>0</v>
      </c>
      <c r="CJ111">
        <f t="shared" si="118"/>
        <v>0</v>
      </c>
      <c r="CK111">
        <f t="shared" si="118"/>
        <v>0</v>
      </c>
      <c r="CL111">
        <f t="shared" si="118"/>
        <v>0</v>
      </c>
      <c r="CM111">
        <f t="shared" si="119"/>
        <v>0</v>
      </c>
      <c r="CN111">
        <f t="shared" si="119"/>
        <v>0</v>
      </c>
      <c r="CO111">
        <f t="shared" si="119"/>
        <v>0</v>
      </c>
      <c r="CP111">
        <f t="shared" si="119"/>
        <v>0</v>
      </c>
      <c r="CQ111">
        <f t="shared" si="119"/>
        <v>0</v>
      </c>
      <c r="CR111">
        <f t="shared" si="119"/>
        <v>0</v>
      </c>
      <c r="CS111">
        <f t="shared" si="119"/>
        <v>0</v>
      </c>
      <c r="CT111">
        <f t="shared" si="119"/>
        <v>0</v>
      </c>
      <c r="CU111">
        <f t="shared" si="119"/>
        <v>0</v>
      </c>
      <c r="CV111">
        <f t="shared" si="119"/>
        <v>0</v>
      </c>
      <c r="CW111">
        <f t="shared" si="119"/>
        <v>0</v>
      </c>
      <c r="CX111">
        <f t="shared" si="119"/>
        <v>0</v>
      </c>
      <c r="CY111">
        <f t="shared" si="119"/>
        <v>0</v>
      </c>
      <c r="CZ111">
        <f t="shared" si="119"/>
        <v>0</v>
      </c>
      <c r="DA111">
        <f t="shared" si="119"/>
        <v>0</v>
      </c>
    </row>
    <row r="112" spans="21:105" ht="12.75">
      <c r="U112">
        <f t="shared" si="112"/>
        <v>0</v>
      </c>
      <c r="V112">
        <f t="shared" si="112"/>
        <v>0</v>
      </c>
      <c r="W112">
        <f t="shared" si="112"/>
        <v>0</v>
      </c>
      <c r="X112">
        <f t="shared" si="112"/>
        <v>0</v>
      </c>
      <c r="Y112">
        <f t="shared" si="112"/>
        <v>0</v>
      </c>
      <c r="Z112">
        <f t="shared" si="112"/>
        <v>0</v>
      </c>
      <c r="AA112">
        <f t="shared" si="112"/>
        <v>0</v>
      </c>
      <c r="AB112">
        <f t="shared" si="112"/>
        <v>0</v>
      </c>
      <c r="AC112">
        <f t="shared" si="112"/>
        <v>0</v>
      </c>
      <c r="AD112">
        <f t="shared" si="112"/>
        <v>0</v>
      </c>
      <c r="AE112">
        <f t="shared" si="113"/>
        <v>0</v>
      </c>
      <c r="AF112">
        <f t="shared" si="113"/>
        <v>0</v>
      </c>
      <c r="AG112">
        <f t="shared" si="113"/>
        <v>0</v>
      </c>
      <c r="AH112">
        <f t="shared" si="113"/>
        <v>0</v>
      </c>
      <c r="AI112">
        <f t="shared" si="113"/>
        <v>0</v>
      </c>
      <c r="AJ112">
        <f t="shared" si="113"/>
        <v>0</v>
      </c>
      <c r="AK112">
        <f t="shared" si="113"/>
        <v>0</v>
      </c>
      <c r="AL112">
        <f t="shared" si="113"/>
        <v>0</v>
      </c>
      <c r="AM112">
        <f t="shared" si="113"/>
        <v>0</v>
      </c>
      <c r="AN112">
        <f t="shared" si="113"/>
        <v>0</v>
      </c>
      <c r="AO112">
        <f t="shared" si="114"/>
        <v>0</v>
      </c>
      <c r="AP112">
        <f t="shared" si="114"/>
        <v>0</v>
      </c>
      <c r="AQ112">
        <f t="shared" si="114"/>
        <v>0</v>
      </c>
      <c r="AR112">
        <f t="shared" si="114"/>
        <v>0</v>
      </c>
      <c r="AS112">
        <f t="shared" si="114"/>
        <v>0</v>
      </c>
      <c r="AT112">
        <f t="shared" si="114"/>
        <v>0</v>
      </c>
      <c r="AU112">
        <f t="shared" si="114"/>
        <v>0</v>
      </c>
      <c r="AV112">
        <f t="shared" si="114"/>
        <v>0</v>
      </c>
      <c r="AW112">
        <f t="shared" si="114"/>
        <v>0</v>
      </c>
      <c r="AX112">
        <f t="shared" si="114"/>
        <v>0</v>
      </c>
      <c r="AY112">
        <f t="shared" si="115"/>
        <v>0</v>
      </c>
      <c r="AZ112">
        <f t="shared" si="115"/>
        <v>0</v>
      </c>
      <c r="BA112">
        <f t="shared" si="115"/>
        <v>0</v>
      </c>
      <c r="BB112">
        <f t="shared" si="115"/>
        <v>0</v>
      </c>
      <c r="BC112">
        <f t="shared" si="115"/>
        <v>0</v>
      </c>
      <c r="BD112">
        <f t="shared" si="115"/>
        <v>0</v>
      </c>
      <c r="BE112">
        <f t="shared" si="115"/>
        <v>0</v>
      </c>
      <c r="BF112">
        <f t="shared" si="115"/>
        <v>0</v>
      </c>
      <c r="BG112">
        <f t="shared" si="115"/>
        <v>0</v>
      </c>
      <c r="BH112">
        <f t="shared" si="115"/>
        <v>0</v>
      </c>
      <c r="BI112">
        <f t="shared" si="116"/>
        <v>0</v>
      </c>
      <c r="BJ112">
        <f t="shared" si="116"/>
        <v>0</v>
      </c>
      <c r="BK112">
        <f t="shared" si="116"/>
        <v>0</v>
      </c>
      <c r="BL112">
        <f t="shared" si="116"/>
        <v>0</v>
      </c>
      <c r="BM112">
        <f t="shared" si="116"/>
        <v>0</v>
      </c>
      <c r="BN112">
        <f t="shared" si="116"/>
        <v>0</v>
      </c>
      <c r="BO112">
        <f t="shared" si="116"/>
        <v>0</v>
      </c>
      <c r="BP112">
        <f t="shared" si="116"/>
        <v>0</v>
      </c>
      <c r="BQ112">
        <f t="shared" si="116"/>
        <v>0</v>
      </c>
      <c r="BR112">
        <f t="shared" si="116"/>
        <v>0</v>
      </c>
      <c r="BS112">
        <f t="shared" si="117"/>
        <v>0</v>
      </c>
      <c r="BT112">
        <f t="shared" si="117"/>
        <v>0</v>
      </c>
      <c r="BU112">
        <f t="shared" si="117"/>
        <v>0</v>
      </c>
      <c r="BV112">
        <f t="shared" si="117"/>
        <v>0</v>
      </c>
      <c r="BW112">
        <f t="shared" si="117"/>
        <v>0</v>
      </c>
      <c r="BX112">
        <f t="shared" si="117"/>
        <v>0</v>
      </c>
      <c r="BY112">
        <f t="shared" si="117"/>
        <v>0</v>
      </c>
      <c r="BZ112">
        <f t="shared" si="117"/>
        <v>0</v>
      </c>
      <c r="CA112">
        <f t="shared" si="117"/>
        <v>0</v>
      </c>
      <c r="CB112">
        <f t="shared" si="117"/>
        <v>0</v>
      </c>
      <c r="CC112">
        <f t="shared" si="118"/>
        <v>0</v>
      </c>
      <c r="CD112">
        <f t="shared" si="118"/>
        <v>0</v>
      </c>
      <c r="CE112">
        <f t="shared" si="118"/>
        <v>0</v>
      </c>
      <c r="CF112">
        <f t="shared" si="118"/>
        <v>0</v>
      </c>
      <c r="CG112">
        <f t="shared" si="118"/>
        <v>0</v>
      </c>
      <c r="CH112">
        <f t="shared" si="118"/>
        <v>0</v>
      </c>
      <c r="CI112">
        <f t="shared" si="118"/>
        <v>0</v>
      </c>
      <c r="CJ112">
        <f t="shared" si="118"/>
        <v>0</v>
      </c>
      <c r="CK112">
        <f t="shared" si="118"/>
        <v>0</v>
      </c>
      <c r="CL112">
        <f t="shared" si="118"/>
        <v>0</v>
      </c>
      <c r="CM112">
        <f t="shared" si="119"/>
        <v>0</v>
      </c>
      <c r="CN112">
        <f t="shared" si="119"/>
        <v>0</v>
      </c>
      <c r="CO112">
        <f t="shared" si="119"/>
        <v>0</v>
      </c>
      <c r="CP112">
        <f t="shared" si="119"/>
        <v>0</v>
      </c>
      <c r="CQ112">
        <f t="shared" si="119"/>
        <v>0</v>
      </c>
      <c r="CR112">
        <f t="shared" si="119"/>
        <v>0</v>
      </c>
      <c r="CS112">
        <f t="shared" si="119"/>
        <v>0</v>
      </c>
      <c r="CT112">
        <f t="shared" si="119"/>
        <v>0</v>
      </c>
      <c r="CU112">
        <f t="shared" si="119"/>
        <v>0</v>
      </c>
      <c r="CV112">
        <f t="shared" si="119"/>
        <v>0</v>
      </c>
      <c r="CW112">
        <f t="shared" si="119"/>
        <v>0</v>
      </c>
      <c r="CX112">
        <f t="shared" si="119"/>
        <v>0</v>
      </c>
      <c r="CY112">
        <f t="shared" si="119"/>
        <v>0</v>
      </c>
      <c r="CZ112">
        <f t="shared" si="119"/>
        <v>0</v>
      </c>
      <c r="DA112">
        <f t="shared" si="119"/>
        <v>0</v>
      </c>
    </row>
    <row r="113" spans="21:105" ht="12.75">
      <c r="U113">
        <f t="shared" si="112"/>
        <v>0</v>
      </c>
      <c r="V113">
        <f t="shared" si="112"/>
        <v>0</v>
      </c>
      <c r="W113">
        <f t="shared" si="112"/>
        <v>0</v>
      </c>
      <c r="X113">
        <f t="shared" si="112"/>
        <v>0</v>
      </c>
      <c r="Y113">
        <f t="shared" si="112"/>
        <v>0</v>
      </c>
      <c r="Z113">
        <f t="shared" si="112"/>
        <v>0</v>
      </c>
      <c r="AA113">
        <f t="shared" si="112"/>
        <v>0</v>
      </c>
      <c r="AB113">
        <f t="shared" si="112"/>
        <v>0</v>
      </c>
      <c r="AC113">
        <f t="shared" si="112"/>
        <v>0</v>
      </c>
      <c r="AD113">
        <f t="shared" si="112"/>
        <v>0</v>
      </c>
      <c r="AE113">
        <f t="shared" si="113"/>
        <v>0</v>
      </c>
      <c r="AF113">
        <f t="shared" si="113"/>
        <v>0</v>
      </c>
      <c r="AG113">
        <f t="shared" si="113"/>
        <v>0</v>
      </c>
      <c r="AH113">
        <f t="shared" si="113"/>
        <v>0</v>
      </c>
      <c r="AI113">
        <f t="shared" si="113"/>
        <v>0</v>
      </c>
      <c r="AJ113">
        <f t="shared" si="113"/>
        <v>0</v>
      </c>
      <c r="AK113">
        <f t="shared" si="113"/>
        <v>0</v>
      </c>
      <c r="AL113">
        <f t="shared" si="113"/>
        <v>0</v>
      </c>
      <c r="AM113">
        <f t="shared" si="113"/>
        <v>0</v>
      </c>
      <c r="AN113">
        <f t="shared" si="113"/>
        <v>0</v>
      </c>
      <c r="AO113">
        <f t="shared" si="114"/>
        <v>0</v>
      </c>
      <c r="AP113">
        <f t="shared" si="114"/>
        <v>0</v>
      </c>
      <c r="AQ113">
        <f t="shared" si="114"/>
        <v>0</v>
      </c>
      <c r="AR113">
        <f t="shared" si="114"/>
        <v>0</v>
      </c>
      <c r="AS113">
        <f t="shared" si="114"/>
        <v>0</v>
      </c>
      <c r="AT113">
        <f t="shared" si="114"/>
        <v>0</v>
      </c>
      <c r="AU113">
        <f t="shared" si="114"/>
        <v>0</v>
      </c>
      <c r="AV113">
        <f t="shared" si="114"/>
        <v>0</v>
      </c>
      <c r="AW113">
        <f t="shared" si="114"/>
        <v>0</v>
      </c>
      <c r="AX113">
        <f t="shared" si="114"/>
        <v>0</v>
      </c>
      <c r="AY113">
        <f t="shared" si="115"/>
        <v>0</v>
      </c>
      <c r="AZ113">
        <f t="shared" si="115"/>
        <v>0</v>
      </c>
      <c r="BA113">
        <f t="shared" si="115"/>
        <v>0</v>
      </c>
      <c r="BB113">
        <f t="shared" si="115"/>
        <v>0</v>
      </c>
      <c r="BC113">
        <f t="shared" si="115"/>
        <v>0</v>
      </c>
      <c r="BD113">
        <f t="shared" si="115"/>
        <v>0</v>
      </c>
      <c r="BE113">
        <f t="shared" si="115"/>
        <v>0</v>
      </c>
      <c r="BF113">
        <f t="shared" si="115"/>
        <v>0</v>
      </c>
      <c r="BG113">
        <f t="shared" si="115"/>
        <v>0</v>
      </c>
      <c r="BH113">
        <f t="shared" si="115"/>
        <v>0</v>
      </c>
      <c r="BI113">
        <f t="shared" si="116"/>
        <v>0</v>
      </c>
      <c r="BJ113">
        <f t="shared" si="116"/>
        <v>0</v>
      </c>
      <c r="BK113">
        <f t="shared" si="116"/>
        <v>0</v>
      </c>
      <c r="BL113">
        <f t="shared" si="116"/>
        <v>0</v>
      </c>
      <c r="BM113">
        <f t="shared" si="116"/>
        <v>0</v>
      </c>
      <c r="BN113">
        <f t="shared" si="116"/>
        <v>0</v>
      </c>
      <c r="BO113">
        <f t="shared" si="116"/>
        <v>0</v>
      </c>
      <c r="BP113">
        <f t="shared" si="116"/>
        <v>0</v>
      </c>
      <c r="BQ113">
        <f t="shared" si="116"/>
        <v>0</v>
      </c>
      <c r="BR113">
        <f t="shared" si="116"/>
        <v>0</v>
      </c>
      <c r="BS113">
        <f t="shared" si="117"/>
        <v>0</v>
      </c>
      <c r="BT113">
        <f t="shared" si="117"/>
        <v>0</v>
      </c>
      <c r="BU113">
        <f t="shared" si="117"/>
        <v>0</v>
      </c>
      <c r="BV113">
        <f t="shared" si="117"/>
        <v>0</v>
      </c>
      <c r="BW113">
        <f t="shared" si="117"/>
        <v>0</v>
      </c>
      <c r="BX113">
        <f t="shared" si="117"/>
        <v>0</v>
      </c>
      <c r="BY113">
        <f t="shared" si="117"/>
        <v>0</v>
      </c>
      <c r="BZ113">
        <f t="shared" si="117"/>
        <v>0</v>
      </c>
      <c r="CA113">
        <f t="shared" si="117"/>
        <v>0</v>
      </c>
      <c r="CB113">
        <f t="shared" si="117"/>
        <v>0</v>
      </c>
      <c r="CC113">
        <f t="shared" si="118"/>
        <v>0</v>
      </c>
      <c r="CD113">
        <f t="shared" si="118"/>
        <v>0</v>
      </c>
      <c r="CE113">
        <f t="shared" si="118"/>
        <v>0</v>
      </c>
      <c r="CF113">
        <f t="shared" si="118"/>
        <v>0</v>
      </c>
      <c r="CG113">
        <f t="shared" si="118"/>
        <v>0</v>
      </c>
      <c r="CH113">
        <f t="shared" si="118"/>
        <v>0</v>
      </c>
      <c r="CI113">
        <f t="shared" si="118"/>
        <v>0</v>
      </c>
      <c r="CJ113">
        <f t="shared" si="118"/>
        <v>0</v>
      </c>
      <c r="CK113">
        <f t="shared" si="118"/>
        <v>0</v>
      </c>
      <c r="CL113">
        <f t="shared" si="118"/>
        <v>0</v>
      </c>
      <c r="CM113">
        <f t="shared" si="119"/>
        <v>0</v>
      </c>
      <c r="CN113">
        <f t="shared" si="119"/>
        <v>0</v>
      </c>
      <c r="CO113">
        <f t="shared" si="119"/>
        <v>0</v>
      </c>
      <c r="CP113">
        <f t="shared" si="119"/>
        <v>0</v>
      </c>
      <c r="CQ113">
        <f t="shared" si="119"/>
        <v>0</v>
      </c>
      <c r="CR113">
        <f t="shared" si="119"/>
        <v>0</v>
      </c>
      <c r="CS113">
        <f t="shared" si="119"/>
        <v>0</v>
      </c>
      <c r="CT113">
        <f t="shared" si="119"/>
        <v>0</v>
      </c>
      <c r="CU113">
        <f t="shared" si="119"/>
        <v>0</v>
      </c>
      <c r="CV113">
        <f t="shared" si="119"/>
        <v>0</v>
      </c>
      <c r="CW113">
        <f t="shared" si="119"/>
        <v>0</v>
      </c>
      <c r="CX113">
        <f t="shared" si="119"/>
        <v>0</v>
      </c>
      <c r="CY113">
        <f t="shared" si="119"/>
        <v>0</v>
      </c>
      <c r="CZ113">
        <f t="shared" si="119"/>
        <v>0</v>
      </c>
      <c r="DA113">
        <f t="shared" si="119"/>
        <v>0</v>
      </c>
    </row>
    <row r="114" spans="21:105" ht="12.75">
      <c r="U114">
        <f t="shared" si="112"/>
        <v>0</v>
      </c>
      <c r="V114">
        <f t="shared" si="112"/>
        <v>0</v>
      </c>
      <c r="W114">
        <f t="shared" si="112"/>
        <v>0</v>
      </c>
      <c r="X114">
        <f t="shared" si="112"/>
        <v>0</v>
      </c>
      <c r="Y114">
        <f t="shared" si="112"/>
        <v>0</v>
      </c>
      <c r="Z114">
        <f t="shared" si="112"/>
        <v>0</v>
      </c>
      <c r="AA114">
        <f t="shared" si="112"/>
        <v>0</v>
      </c>
      <c r="AB114">
        <f t="shared" si="112"/>
        <v>0</v>
      </c>
      <c r="AC114">
        <f t="shared" si="112"/>
        <v>0</v>
      </c>
      <c r="AD114">
        <f t="shared" si="112"/>
        <v>0</v>
      </c>
      <c r="AE114">
        <f t="shared" si="113"/>
        <v>0</v>
      </c>
      <c r="AF114">
        <f t="shared" si="113"/>
        <v>0</v>
      </c>
      <c r="AG114">
        <f t="shared" si="113"/>
        <v>0</v>
      </c>
      <c r="AH114">
        <f t="shared" si="113"/>
        <v>0</v>
      </c>
      <c r="AI114">
        <f t="shared" si="113"/>
        <v>0</v>
      </c>
      <c r="AJ114">
        <f t="shared" si="113"/>
        <v>0</v>
      </c>
      <c r="AK114">
        <f t="shared" si="113"/>
        <v>0</v>
      </c>
      <c r="AL114">
        <f t="shared" si="113"/>
        <v>0</v>
      </c>
      <c r="AM114">
        <f t="shared" si="113"/>
        <v>0</v>
      </c>
      <c r="AN114">
        <f t="shared" si="113"/>
        <v>0</v>
      </c>
      <c r="AO114">
        <f t="shared" si="114"/>
        <v>0</v>
      </c>
      <c r="AP114">
        <f t="shared" si="114"/>
        <v>0</v>
      </c>
      <c r="AQ114">
        <f t="shared" si="114"/>
        <v>0</v>
      </c>
      <c r="AR114">
        <f t="shared" si="114"/>
        <v>0</v>
      </c>
      <c r="AS114">
        <f t="shared" si="114"/>
        <v>0</v>
      </c>
      <c r="AT114">
        <f t="shared" si="114"/>
        <v>0</v>
      </c>
      <c r="AU114">
        <f t="shared" si="114"/>
        <v>0</v>
      </c>
      <c r="AV114">
        <f t="shared" si="114"/>
        <v>0</v>
      </c>
      <c r="AW114">
        <f t="shared" si="114"/>
        <v>0</v>
      </c>
      <c r="AX114">
        <f t="shared" si="114"/>
        <v>0</v>
      </c>
      <c r="AY114">
        <f t="shared" si="115"/>
        <v>0</v>
      </c>
      <c r="AZ114">
        <f t="shared" si="115"/>
        <v>0</v>
      </c>
      <c r="BA114">
        <f t="shared" si="115"/>
        <v>0</v>
      </c>
      <c r="BB114">
        <f t="shared" si="115"/>
        <v>0</v>
      </c>
      <c r="BC114">
        <f t="shared" si="115"/>
        <v>0</v>
      </c>
      <c r="BD114">
        <f t="shared" si="115"/>
        <v>0</v>
      </c>
      <c r="BE114">
        <f t="shared" si="115"/>
        <v>0</v>
      </c>
      <c r="BF114">
        <f t="shared" si="115"/>
        <v>0</v>
      </c>
      <c r="BG114">
        <f t="shared" si="115"/>
        <v>0</v>
      </c>
      <c r="BH114">
        <f t="shared" si="115"/>
        <v>0</v>
      </c>
      <c r="BI114">
        <f t="shared" si="116"/>
        <v>0</v>
      </c>
      <c r="BJ114">
        <f t="shared" si="116"/>
        <v>0</v>
      </c>
      <c r="BK114">
        <f t="shared" si="116"/>
        <v>0</v>
      </c>
      <c r="BL114">
        <f t="shared" si="116"/>
        <v>0</v>
      </c>
      <c r="BM114">
        <f t="shared" si="116"/>
        <v>0</v>
      </c>
      <c r="BN114">
        <f t="shared" si="116"/>
        <v>0</v>
      </c>
      <c r="BO114">
        <f t="shared" si="116"/>
        <v>0</v>
      </c>
      <c r="BP114">
        <f t="shared" si="116"/>
        <v>0</v>
      </c>
      <c r="BQ114">
        <f t="shared" si="116"/>
        <v>0</v>
      </c>
      <c r="BR114">
        <f t="shared" si="116"/>
        <v>0</v>
      </c>
      <c r="BS114">
        <f t="shared" si="117"/>
        <v>0</v>
      </c>
      <c r="BT114">
        <f t="shared" si="117"/>
        <v>0</v>
      </c>
      <c r="BU114">
        <f t="shared" si="117"/>
        <v>0</v>
      </c>
      <c r="BV114">
        <f t="shared" si="117"/>
        <v>0</v>
      </c>
      <c r="BW114">
        <f t="shared" si="117"/>
        <v>0</v>
      </c>
      <c r="BX114">
        <f t="shared" si="117"/>
        <v>0</v>
      </c>
      <c r="BY114">
        <f t="shared" si="117"/>
        <v>0</v>
      </c>
      <c r="BZ114">
        <f t="shared" si="117"/>
        <v>0</v>
      </c>
      <c r="CA114">
        <f t="shared" si="117"/>
        <v>0</v>
      </c>
      <c r="CB114">
        <f t="shared" si="117"/>
        <v>0</v>
      </c>
      <c r="CC114">
        <f t="shared" si="118"/>
        <v>0</v>
      </c>
      <c r="CD114">
        <f t="shared" si="118"/>
        <v>0</v>
      </c>
      <c r="CE114">
        <f t="shared" si="118"/>
        <v>0</v>
      </c>
      <c r="CF114">
        <f t="shared" si="118"/>
        <v>0</v>
      </c>
      <c r="CG114">
        <f t="shared" si="118"/>
        <v>0</v>
      </c>
      <c r="CH114">
        <f t="shared" si="118"/>
        <v>0</v>
      </c>
      <c r="CI114">
        <f t="shared" si="118"/>
        <v>0</v>
      </c>
      <c r="CJ114">
        <f t="shared" si="118"/>
        <v>0</v>
      </c>
      <c r="CK114">
        <f t="shared" si="118"/>
        <v>0</v>
      </c>
      <c r="CL114">
        <f t="shared" si="118"/>
        <v>0</v>
      </c>
      <c r="CM114">
        <f t="shared" si="119"/>
        <v>0</v>
      </c>
      <c r="CN114">
        <f t="shared" si="119"/>
        <v>0</v>
      </c>
      <c r="CO114">
        <f t="shared" si="119"/>
        <v>0</v>
      </c>
      <c r="CP114">
        <f t="shared" si="119"/>
        <v>0</v>
      </c>
      <c r="CQ114">
        <f t="shared" si="119"/>
        <v>0</v>
      </c>
      <c r="CR114">
        <f t="shared" si="119"/>
        <v>0</v>
      </c>
      <c r="CS114">
        <f t="shared" si="119"/>
        <v>0</v>
      </c>
      <c r="CT114">
        <f t="shared" si="119"/>
        <v>0</v>
      </c>
      <c r="CU114">
        <f t="shared" si="119"/>
        <v>0</v>
      </c>
      <c r="CV114">
        <f t="shared" si="119"/>
        <v>0</v>
      </c>
      <c r="CW114">
        <f t="shared" si="119"/>
        <v>0</v>
      </c>
      <c r="CX114">
        <f t="shared" si="119"/>
        <v>0</v>
      </c>
      <c r="CY114">
        <f t="shared" si="119"/>
        <v>0</v>
      </c>
      <c r="CZ114">
        <f t="shared" si="119"/>
        <v>0</v>
      </c>
      <c r="DA114">
        <f t="shared" si="119"/>
        <v>0</v>
      </c>
    </row>
    <row r="115" spans="21:105" ht="12.75">
      <c r="U115">
        <f t="shared" si="112"/>
        <v>0</v>
      </c>
      <c r="V115">
        <f t="shared" si="112"/>
        <v>0</v>
      </c>
      <c r="W115">
        <f t="shared" si="112"/>
        <v>0</v>
      </c>
      <c r="X115">
        <f t="shared" si="112"/>
        <v>0</v>
      </c>
      <c r="Y115">
        <f t="shared" si="112"/>
        <v>0</v>
      </c>
      <c r="Z115">
        <f t="shared" si="112"/>
        <v>0</v>
      </c>
      <c r="AA115">
        <f t="shared" si="112"/>
        <v>0</v>
      </c>
      <c r="AB115">
        <f t="shared" si="112"/>
        <v>0</v>
      </c>
      <c r="AC115">
        <f t="shared" si="112"/>
        <v>0</v>
      </c>
      <c r="AD115">
        <f t="shared" si="112"/>
        <v>0</v>
      </c>
      <c r="AE115">
        <f t="shared" si="113"/>
        <v>0</v>
      </c>
      <c r="AF115">
        <f t="shared" si="113"/>
        <v>0</v>
      </c>
      <c r="AG115">
        <f t="shared" si="113"/>
        <v>0</v>
      </c>
      <c r="AH115">
        <f t="shared" si="113"/>
        <v>0</v>
      </c>
      <c r="AI115">
        <f t="shared" si="113"/>
        <v>0</v>
      </c>
      <c r="AJ115">
        <f t="shared" si="113"/>
        <v>0</v>
      </c>
      <c r="AK115">
        <f t="shared" si="113"/>
        <v>0</v>
      </c>
      <c r="AL115">
        <f t="shared" si="113"/>
        <v>0</v>
      </c>
      <c r="AM115">
        <f t="shared" si="113"/>
        <v>0</v>
      </c>
      <c r="AN115">
        <f t="shared" si="113"/>
        <v>0</v>
      </c>
      <c r="AO115">
        <f t="shared" si="114"/>
        <v>0</v>
      </c>
      <c r="AP115">
        <f t="shared" si="114"/>
        <v>0</v>
      </c>
      <c r="AQ115">
        <f t="shared" si="114"/>
        <v>0</v>
      </c>
      <c r="AR115">
        <f t="shared" si="114"/>
        <v>0</v>
      </c>
      <c r="AS115">
        <f t="shared" si="114"/>
        <v>0</v>
      </c>
      <c r="AT115">
        <f t="shared" si="114"/>
        <v>0</v>
      </c>
      <c r="AU115">
        <f t="shared" si="114"/>
        <v>0</v>
      </c>
      <c r="AV115">
        <f t="shared" si="114"/>
        <v>0</v>
      </c>
      <c r="AW115">
        <f t="shared" si="114"/>
        <v>0</v>
      </c>
      <c r="AX115">
        <f t="shared" si="114"/>
        <v>0</v>
      </c>
      <c r="AY115">
        <f t="shared" si="115"/>
        <v>0</v>
      </c>
      <c r="AZ115">
        <f t="shared" si="115"/>
        <v>0</v>
      </c>
      <c r="BA115">
        <f t="shared" si="115"/>
        <v>0</v>
      </c>
      <c r="BB115">
        <f t="shared" si="115"/>
        <v>0</v>
      </c>
      <c r="BC115">
        <f t="shared" si="115"/>
        <v>0</v>
      </c>
      <c r="BD115">
        <f t="shared" si="115"/>
        <v>0</v>
      </c>
      <c r="BE115">
        <f t="shared" si="115"/>
        <v>0</v>
      </c>
      <c r="BF115">
        <f t="shared" si="115"/>
        <v>0</v>
      </c>
      <c r="BG115">
        <f t="shared" si="115"/>
        <v>0</v>
      </c>
      <c r="BH115">
        <f t="shared" si="115"/>
        <v>0</v>
      </c>
      <c r="BI115">
        <f t="shared" si="116"/>
        <v>0</v>
      </c>
      <c r="BJ115">
        <f t="shared" si="116"/>
        <v>0</v>
      </c>
      <c r="BK115">
        <f t="shared" si="116"/>
        <v>0</v>
      </c>
      <c r="BL115">
        <f t="shared" si="116"/>
        <v>0</v>
      </c>
      <c r="BM115">
        <f t="shared" si="116"/>
        <v>0</v>
      </c>
      <c r="BN115">
        <f t="shared" si="116"/>
        <v>0</v>
      </c>
      <c r="BO115">
        <f t="shared" si="116"/>
        <v>0</v>
      </c>
      <c r="BP115">
        <f t="shared" si="116"/>
        <v>0</v>
      </c>
      <c r="BQ115">
        <f t="shared" si="116"/>
        <v>0</v>
      </c>
      <c r="BR115">
        <f t="shared" si="116"/>
        <v>0</v>
      </c>
      <c r="BS115">
        <f t="shared" si="117"/>
        <v>0</v>
      </c>
      <c r="BT115">
        <f t="shared" si="117"/>
        <v>0</v>
      </c>
      <c r="BU115">
        <f t="shared" si="117"/>
        <v>0</v>
      </c>
      <c r="BV115">
        <f t="shared" si="117"/>
        <v>0</v>
      </c>
      <c r="BW115">
        <f t="shared" si="117"/>
        <v>0</v>
      </c>
      <c r="BX115">
        <f t="shared" si="117"/>
        <v>0</v>
      </c>
      <c r="BY115">
        <f t="shared" si="117"/>
        <v>0</v>
      </c>
      <c r="BZ115">
        <f t="shared" si="117"/>
        <v>0</v>
      </c>
      <c r="CA115">
        <f t="shared" si="117"/>
        <v>0</v>
      </c>
      <c r="CB115">
        <f t="shared" si="117"/>
        <v>0</v>
      </c>
      <c r="CC115">
        <f t="shared" si="118"/>
        <v>0</v>
      </c>
      <c r="CD115">
        <f t="shared" si="118"/>
        <v>0</v>
      </c>
      <c r="CE115">
        <f t="shared" si="118"/>
        <v>0</v>
      </c>
      <c r="CF115">
        <f t="shared" si="118"/>
        <v>0</v>
      </c>
      <c r="CG115">
        <f t="shared" si="118"/>
        <v>0</v>
      </c>
      <c r="CH115">
        <f t="shared" si="118"/>
        <v>0</v>
      </c>
      <c r="CI115">
        <f t="shared" si="118"/>
        <v>0</v>
      </c>
      <c r="CJ115">
        <f t="shared" si="118"/>
        <v>0</v>
      </c>
      <c r="CK115">
        <f t="shared" si="118"/>
        <v>0</v>
      </c>
      <c r="CL115">
        <f t="shared" si="118"/>
        <v>0</v>
      </c>
      <c r="CM115">
        <f t="shared" si="119"/>
        <v>0</v>
      </c>
      <c r="CN115">
        <f t="shared" si="119"/>
        <v>0</v>
      </c>
      <c r="CO115">
        <f t="shared" si="119"/>
        <v>0</v>
      </c>
      <c r="CP115">
        <f t="shared" si="119"/>
        <v>0</v>
      </c>
      <c r="CQ115">
        <f t="shared" si="119"/>
        <v>0</v>
      </c>
      <c r="CR115">
        <f t="shared" si="119"/>
        <v>0</v>
      </c>
      <c r="CS115">
        <f t="shared" si="119"/>
        <v>0</v>
      </c>
      <c r="CT115">
        <f t="shared" si="119"/>
        <v>0</v>
      </c>
      <c r="CU115">
        <f t="shared" si="119"/>
        <v>0</v>
      </c>
      <c r="CV115">
        <f t="shared" si="119"/>
        <v>0</v>
      </c>
      <c r="CW115">
        <f t="shared" si="119"/>
        <v>0</v>
      </c>
      <c r="CX115">
        <f t="shared" si="119"/>
        <v>0</v>
      </c>
      <c r="CY115">
        <f t="shared" si="119"/>
        <v>0</v>
      </c>
      <c r="CZ115">
        <f t="shared" si="119"/>
        <v>0</v>
      </c>
      <c r="DA115">
        <f t="shared" si="119"/>
        <v>0</v>
      </c>
    </row>
    <row r="116" spans="21:105" ht="12.75">
      <c r="U116">
        <f t="shared" si="112"/>
        <v>0</v>
      </c>
      <c r="V116">
        <f t="shared" si="112"/>
        <v>0</v>
      </c>
      <c r="W116">
        <f t="shared" si="112"/>
        <v>0</v>
      </c>
      <c r="X116">
        <f t="shared" si="112"/>
        <v>0</v>
      </c>
      <c r="Y116">
        <f t="shared" si="112"/>
        <v>0</v>
      </c>
      <c r="Z116">
        <f t="shared" si="112"/>
        <v>0</v>
      </c>
      <c r="AA116">
        <f t="shared" si="112"/>
        <v>0</v>
      </c>
      <c r="AB116">
        <f t="shared" si="112"/>
        <v>0</v>
      </c>
      <c r="AC116">
        <f t="shared" si="112"/>
        <v>0</v>
      </c>
      <c r="AD116">
        <f t="shared" si="112"/>
        <v>0</v>
      </c>
      <c r="AE116">
        <f t="shared" si="113"/>
        <v>0</v>
      </c>
      <c r="AF116">
        <f t="shared" si="113"/>
        <v>0</v>
      </c>
      <c r="AG116">
        <f t="shared" si="113"/>
        <v>0</v>
      </c>
      <c r="AH116">
        <f t="shared" si="113"/>
        <v>0</v>
      </c>
      <c r="AI116">
        <f t="shared" si="113"/>
        <v>0</v>
      </c>
      <c r="AJ116">
        <f t="shared" si="113"/>
        <v>0</v>
      </c>
      <c r="AK116">
        <f t="shared" si="113"/>
        <v>0</v>
      </c>
      <c r="AL116">
        <f t="shared" si="113"/>
        <v>0</v>
      </c>
      <c r="AM116">
        <f t="shared" si="113"/>
        <v>0</v>
      </c>
      <c r="AN116">
        <f t="shared" si="113"/>
        <v>0</v>
      </c>
      <c r="AO116">
        <f t="shared" si="114"/>
        <v>0</v>
      </c>
      <c r="AP116">
        <f t="shared" si="114"/>
        <v>0</v>
      </c>
      <c r="AQ116">
        <f t="shared" si="114"/>
        <v>0</v>
      </c>
      <c r="AR116">
        <f t="shared" si="114"/>
        <v>0</v>
      </c>
      <c r="AS116">
        <f t="shared" si="114"/>
        <v>0</v>
      </c>
      <c r="AT116">
        <f t="shared" si="114"/>
        <v>0</v>
      </c>
      <c r="AU116">
        <f t="shared" si="114"/>
        <v>0</v>
      </c>
      <c r="AV116">
        <f t="shared" si="114"/>
        <v>0</v>
      </c>
      <c r="AW116">
        <f t="shared" si="114"/>
        <v>0</v>
      </c>
      <c r="AX116">
        <f t="shared" si="114"/>
        <v>0</v>
      </c>
      <c r="AY116">
        <f t="shared" si="115"/>
        <v>0</v>
      </c>
      <c r="AZ116">
        <f t="shared" si="115"/>
        <v>0</v>
      </c>
      <c r="BA116">
        <f t="shared" si="115"/>
        <v>0</v>
      </c>
      <c r="BB116">
        <f t="shared" si="115"/>
        <v>0</v>
      </c>
      <c r="BC116">
        <f t="shared" si="115"/>
        <v>0</v>
      </c>
      <c r="BD116">
        <f t="shared" si="115"/>
        <v>0</v>
      </c>
      <c r="BE116">
        <f t="shared" si="115"/>
        <v>0</v>
      </c>
      <c r="BF116">
        <f t="shared" si="115"/>
        <v>0</v>
      </c>
      <c r="BG116">
        <f t="shared" si="115"/>
        <v>0</v>
      </c>
      <c r="BH116">
        <f t="shared" si="115"/>
        <v>0</v>
      </c>
      <c r="BI116">
        <f t="shared" si="116"/>
        <v>0</v>
      </c>
      <c r="BJ116">
        <f t="shared" si="116"/>
        <v>0</v>
      </c>
      <c r="BK116">
        <f t="shared" si="116"/>
        <v>0</v>
      </c>
      <c r="BL116">
        <f t="shared" si="116"/>
        <v>0</v>
      </c>
      <c r="BM116">
        <f t="shared" si="116"/>
        <v>0</v>
      </c>
      <c r="BN116">
        <f t="shared" si="116"/>
        <v>0</v>
      </c>
      <c r="BO116">
        <f t="shared" si="116"/>
        <v>0</v>
      </c>
      <c r="BP116">
        <f t="shared" si="116"/>
        <v>0</v>
      </c>
      <c r="BQ116">
        <f t="shared" si="116"/>
        <v>0</v>
      </c>
      <c r="BR116">
        <f t="shared" si="116"/>
        <v>0</v>
      </c>
      <c r="BS116">
        <f t="shared" si="117"/>
        <v>0</v>
      </c>
      <c r="BT116">
        <f t="shared" si="117"/>
        <v>0</v>
      </c>
      <c r="BU116">
        <f t="shared" si="117"/>
        <v>0</v>
      </c>
      <c r="BV116">
        <f t="shared" si="117"/>
        <v>0</v>
      </c>
      <c r="BW116">
        <f t="shared" si="117"/>
        <v>0</v>
      </c>
      <c r="BX116">
        <f t="shared" si="117"/>
        <v>0</v>
      </c>
      <c r="BY116">
        <f t="shared" si="117"/>
        <v>0</v>
      </c>
      <c r="BZ116">
        <f t="shared" si="117"/>
        <v>0</v>
      </c>
      <c r="CA116">
        <f t="shared" si="117"/>
        <v>0</v>
      </c>
      <c r="CB116">
        <f t="shared" si="117"/>
        <v>0</v>
      </c>
      <c r="CC116">
        <f t="shared" si="118"/>
        <v>0</v>
      </c>
      <c r="CD116">
        <f t="shared" si="118"/>
        <v>0</v>
      </c>
      <c r="CE116">
        <f t="shared" si="118"/>
        <v>0</v>
      </c>
      <c r="CF116">
        <f t="shared" si="118"/>
        <v>0</v>
      </c>
      <c r="CG116">
        <f t="shared" si="118"/>
        <v>0</v>
      </c>
      <c r="CH116">
        <f t="shared" si="118"/>
        <v>0</v>
      </c>
      <c r="CI116">
        <f t="shared" si="118"/>
        <v>0</v>
      </c>
      <c r="CJ116">
        <f t="shared" si="118"/>
        <v>0</v>
      </c>
      <c r="CK116">
        <f t="shared" si="118"/>
        <v>0</v>
      </c>
      <c r="CL116">
        <f t="shared" si="118"/>
        <v>0</v>
      </c>
      <c r="CM116">
        <f t="shared" si="119"/>
        <v>0</v>
      </c>
      <c r="CN116">
        <f t="shared" si="119"/>
        <v>0</v>
      </c>
      <c r="CO116">
        <f t="shared" si="119"/>
        <v>0</v>
      </c>
      <c r="CP116">
        <f t="shared" si="119"/>
        <v>0</v>
      </c>
      <c r="CQ116">
        <f t="shared" si="119"/>
        <v>0</v>
      </c>
      <c r="CR116">
        <f t="shared" si="119"/>
        <v>0</v>
      </c>
      <c r="CS116">
        <f t="shared" si="119"/>
        <v>0</v>
      </c>
      <c r="CT116">
        <f t="shared" si="119"/>
        <v>0</v>
      </c>
      <c r="CU116">
        <f t="shared" si="119"/>
        <v>0</v>
      </c>
      <c r="CV116">
        <f t="shared" si="119"/>
        <v>0</v>
      </c>
      <c r="CW116">
        <f t="shared" si="119"/>
        <v>0</v>
      </c>
      <c r="CX116">
        <f t="shared" si="119"/>
        <v>0</v>
      </c>
      <c r="CY116">
        <f t="shared" si="119"/>
        <v>0</v>
      </c>
      <c r="CZ116">
        <f t="shared" si="119"/>
        <v>0</v>
      </c>
      <c r="DA116">
        <f t="shared" si="119"/>
        <v>0</v>
      </c>
    </row>
    <row r="117" spans="21:105" ht="12.75">
      <c r="U117">
        <f t="shared" si="112"/>
        <v>0</v>
      </c>
      <c r="V117">
        <f t="shared" si="112"/>
        <v>0</v>
      </c>
      <c r="W117">
        <f t="shared" si="112"/>
        <v>0</v>
      </c>
      <c r="X117">
        <f t="shared" si="112"/>
        <v>0</v>
      </c>
      <c r="Y117">
        <f t="shared" si="112"/>
        <v>0</v>
      </c>
      <c r="Z117">
        <f t="shared" si="112"/>
        <v>0</v>
      </c>
      <c r="AA117">
        <f t="shared" si="112"/>
        <v>0</v>
      </c>
      <c r="AB117">
        <f t="shared" si="112"/>
        <v>0</v>
      </c>
      <c r="AC117">
        <f t="shared" si="112"/>
        <v>0</v>
      </c>
      <c r="AD117">
        <f t="shared" si="112"/>
        <v>0</v>
      </c>
      <c r="AE117">
        <f t="shared" si="113"/>
        <v>0</v>
      </c>
      <c r="AF117">
        <f t="shared" si="113"/>
        <v>0</v>
      </c>
      <c r="AG117">
        <f t="shared" si="113"/>
        <v>0</v>
      </c>
      <c r="AH117">
        <f t="shared" si="113"/>
        <v>0</v>
      </c>
      <c r="AI117">
        <f t="shared" si="113"/>
        <v>0</v>
      </c>
      <c r="AJ117">
        <f t="shared" si="113"/>
        <v>0</v>
      </c>
      <c r="AK117">
        <f t="shared" si="113"/>
        <v>0</v>
      </c>
      <c r="AL117">
        <f t="shared" si="113"/>
        <v>0</v>
      </c>
      <c r="AM117">
        <f t="shared" si="113"/>
        <v>0</v>
      </c>
      <c r="AN117">
        <f t="shared" si="113"/>
        <v>0</v>
      </c>
      <c r="AO117">
        <f t="shared" si="114"/>
        <v>0</v>
      </c>
      <c r="AP117">
        <f t="shared" si="114"/>
        <v>0</v>
      </c>
      <c r="AQ117">
        <f t="shared" si="114"/>
        <v>0</v>
      </c>
      <c r="AR117">
        <f t="shared" si="114"/>
        <v>0</v>
      </c>
      <c r="AS117">
        <f t="shared" si="114"/>
        <v>0</v>
      </c>
      <c r="AT117">
        <f t="shared" si="114"/>
        <v>0</v>
      </c>
      <c r="AU117">
        <f t="shared" si="114"/>
        <v>0</v>
      </c>
      <c r="AV117">
        <f t="shared" si="114"/>
        <v>0</v>
      </c>
      <c r="AW117">
        <f t="shared" si="114"/>
        <v>0</v>
      </c>
      <c r="AX117">
        <f t="shared" si="114"/>
        <v>0</v>
      </c>
      <c r="AY117">
        <f t="shared" si="115"/>
        <v>0</v>
      </c>
      <c r="AZ117">
        <f t="shared" si="115"/>
        <v>0</v>
      </c>
      <c r="BA117">
        <f t="shared" si="115"/>
        <v>0</v>
      </c>
      <c r="BB117">
        <f t="shared" si="115"/>
        <v>0</v>
      </c>
      <c r="BC117">
        <f t="shared" si="115"/>
        <v>0</v>
      </c>
      <c r="BD117">
        <f t="shared" si="115"/>
        <v>0</v>
      </c>
      <c r="BE117">
        <f t="shared" si="115"/>
        <v>0</v>
      </c>
      <c r="BF117">
        <f t="shared" si="115"/>
        <v>0</v>
      </c>
      <c r="BG117">
        <f t="shared" si="115"/>
        <v>0</v>
      </c>
      <c r="BH117">
        <f t="shared" si="115"/>
        <v>0</v>
      </c>
      <c r="BI117">
        <f t="shared" si="116"/>
        <v>0</v>
      </c>
      <c r="BJ117">
        <f t="shared" si="116"/>
        <v>0</v>
      </c>
      <c r="BK117">
        <f t="shared" si="116"/>
        <v>0</v>
      </c>
      <c r="BL117">
        <f t="shared" si="116"/>
        <v>0</v>
      </c>
      <c r="BM117">
        <f t="shared" si="116"/>
        <v>0</v>
      </c>
      <c r="BN117">
        <f t="shared" si="116"/>
        <v>0</v>
      </c>
      <c r="BO117">
        <f t="shared" si="116"/>
        <v>0</v>
      </c>
      <c r="BP117">
        <f t="shared" si="116"/>
        <v>0</v>
      </c>
      <c r="BQ117">
        <f t="shared" si="116"/>
        <v>0</v>
      </c>
      <c r="BR117">
        <f t="shared" si="116"/>
        <v>0</v>
      </c>
      <c r="BS117">
        <f t="shared" si="117"/>
        <v>0</v>
      </c>
      <c r="BT117">
        <f t="shared" si="117"/>
        <v>0</v>
      </c>
      <c r="BU117">
        <f t="shared" si="117"/>
        <v>0</v>
      </c>
      <c r="BV117">
        <f t="shared" si="117"/>
        <v>0</v>
      </c>
      <c r="BW117">
        <f t="shared" si="117"/>
        <v>0</v>
      </c>
      <c r="BX117">
        <f t="shared" si="117"/>
        <v>0</v>
      </c>
      <c r="BY117">
        <f t="shared" si="117"/>
        <v>0</v>
      </c>
      <c r="BZ117">
        <f t="shared" si="117"/>
        <v>0</v>
      </c>
      <c r="CA117">
        <f t="shared" si="117"/>
        <v>0</v>
      </c>
      <c r="CB117">
        <f t="shared" si="117"/>
        <v>0</v>
      </c>
      <c r="CC117">
        <f t="shared" si="118"/>
        <v>0</v>
      </c>
      <c r="CD117">
        <f t="shared" si="118"/>
        <v>0</v>
      </c>
      <c r="CE117">
        <f t="shared" si="118"/>
        <v>0</v>
      </c>
      <c r="CF117">
        <f t="shared" si="118"/>
        <v>0</v>
      </c>
      <c r="CG117">
        <f t="shared" si="118"/>
        <v>0</v>
      </c>
      <c r="CH117">
        <f t="shared" si="118"/>
        <v>0</v>
      </c>
      <c r="CI117">
        <f t="shared" si="118"/>
        <v>0</v>
      </c>
      <c r="CJ117">
        <f t="shared" si="118"/>
        <v>0</v>
      </c>
      <c r="CK117">
        <f t="shared" si="118"/>
        <v>0</v>
      </c>
      <c r="CL117">
        <f t="shared" si="118"/>
        <v>0</v>
      </c>
      <c r="CM117">
        <f t="shared" si="119"/>
        <v>0</v>
      </c>
      <c r="CN117">
        <f t="shared" si="119"/>
        <v>0</v>
      </c>
      <c r="CO117">
        <f t="shared" si="119"/>
        <v>0</v>
      </c>
      <c r="CP117">
        <f t="shared" si="119"/>
        <v>0</v>
      </c>
      <c r="CQ117">
        <f t="shared" si="119"/>
        <v>0</v>
      </c>
      <c r="CR117">
        <f t="shared" si="119"/>
        <v>0</v>
      </c>
      <c r="CS117">
        <f t="shared" si="119"/>
        <v>0</v>
      </c>
      <c r="CT117">
        <f t="shared" si="119"/>
        <v>0</v>
      </c>
      <c r="CU117">
        <f t="shared" si="119"/>
        <v>0</v>
      </c>
      <c r="CV117">
        <f t="shared" si="119"/>
        <v>0</v>
      </c>
      <c r="CW117">
        <f t="shared" si="119"/>
        <v>0</v>
      </c>
      <c r="CX117">
        <f t="shared" si="119"/>
        <v>0</v>
      </c>
      <c r="CY117">
        <f t="shared" si="119"/>
        <v>0</v>
      </c>
      <c r="CZ117">
        <f t="shared" si="119"/>
        <v>0</v>
      </c>
      <c r="DA117">
        <f t="shared" si="119"/>
        <v>0</v>
      </c>
    </row>
    <row r="118" spans="21:105" ht="12.75">
      <c r="U118">
        <f t="shared" si="112"/>
        <v>0</v>
      </c>
      <c r="V118">
        <f t="shared" si="112"/>
        <v>0</v>
      </c>
      <c r="W118">
        <f t="shared" si="112"/>
        <v>0</v>
      </c>
      <c r="X118">
        <f t="shared" si="112"/>
        <v>0</v>
      </c>
      <c r="Y118">
        <f t="shared" si="112"/>
        <v>0</v>
      </c>
      <c r="Z118">
        <f t="shared" si="112"/>
        <v>0</v>
      </c>
      <c r="AA118">
        <f t="shared" si="112"/>
        <v>0</v>
      </c>
      <c r="AB118">
        <f t="shared" si="112"/>
        <v>0</v>
      </c>
      <c r="AC118">
        <f t="shared" si="112"/>
        <v>0</v>
      </c>
      <c r="AD118">
        <f t="shared" si="112"/>
        <v>0</v>
      </c>
      <c r="AE118">
        <f t="shared" si="113"/>
        <v>0</v>
      </c>
      <c r="AF118">
        <f t="shared" si="113"/>
        <v>0</v>
      </c>
      <c r="AG118">
        <f t="shared" si="113"/>
        <v>0</v>
      </c>
      <c r="AH118">
        <f t="shared" si="113"/>
        <v>0</v>
      </c>
      <c r="AI118">
        <f t="shared" si="113"/>
        <v>0</v>
      </c>
      <c r="AJ118">
        <f t="shared" si="113"/>
        <v>0</v>
      </c>
      <c r="AK118">
        <f t="shared" si="113"/>
        <v>0</v>
      </c>
      <c r="AL118">
        <f t="shared" si="113"/>
        <v>0</v>
      </c>
      <c r="AM118">
        <f t="shared" si="113"/>
        <v>0</v>
      </c>
      <c r="AN118">
        <f t="shared" si="113"/>
        <v>0</v>
      </c>
      <c r="AO118">
        <f t="shared" si="114"/>
        <v>0</v>
      </c>
      <c r="AP118">
        <f t="shared" si="114"/>
        <v>0</v>
      </c>
      <c r="AQ118">
        <f t="shared" si="114"/>
        <v>0</v>
      </c>
      <c r="AR118">
        <f t="shared" si="114"/>
        <v>0</v>
      </c>
      <c r="AS118">
        <f t="shared" si="114"/>
        <v>0</v>
      </c>
      <c r="AT118">
        <f t="shared" si="114"/>
        <v>0</v>
      </c>
      <c r="AU118">
        <f t="shared" si="114"/>
        <v>0</v>
      </c>
      <c r="AV118">
        <f t="shared" si="114"/>
        <v>0</v>
      </c>
      <c r="AW118">
        <f t="shared" si="114"/>
        <v>0</v>
      </c>
      <c r="AX118">
        <f t="shared" si="114"/>
        <v>0</v>
      </c>
      <c r="AY118">
        <f t="shared" si="115"/>
        <v>0</v>
      </c>
      <c r="AZ118">
        <f t="shared" si="115"/>
        <v>0</v>
      </c>
      <c r="BA118">
        <f t="shared" si="115"/>
        <v>0</v>
      </c>
      <c r="BB118">
        <f t="shared" si="115"/>
        <v>0</v>
      </c>
      <c r="BC118">
        <f t="shared" si="115"/>
        <v>0</v>
      </c>
      <c r="BD118">
        <f t="shared" si="115"/>
        <v>0</v>
      </c>
      <c r="BE118">
        <f t="shared" si="115"/>
        <v>0</v>
      </c>
      <c r="BF118">
        <f t="shared" si="115"/>
        <v>0</v>
      </c>
      <c r="BG118">
        <f t="shared" si="115"/>
        <v>0</v>
      </c>
      <c r="BH118">
        <f t="shared" si="115"/>
        <v>0</v>
      </c>
      <c r="BI118">
        <f t="shared" si="116"/>
        <v>0</v>
      </c>
      <c r="BJ118">
        <f t="shared" si="116"/>
        <v>0</v>
      </c>
      <c r="BK118">
        <f t="shared" si="116"/>
        <v>0</v>
      </c>
      <c r="BL118">
        <f t="shared" si="116"/>
        <v>0</v>
      </c>
      <c r="BM118">
        <f t="shared" si="116"/>
        <v>0</v>
      </c>
      <c r="BN118">
        <f t="shared" si="116"/>
        <v>0</v>
      </c>
      <c r="BO118">
        <f t="shared" si="116"/>
        <v>0</v>
      </c>
      <c r="BP118">
        <f t="shared" si="116"/>
        <v>0</v>
      </c>
      <c r="BQ118">
        <f t="shared" si="116"/>
        <v>0</v>
      </c>
      <c r="BR118">
        <f t="shared" si="116"/>
        <v>0</v>
      </c>
      <c r="BS118">
        <f t="shared" si="117"/>
        <v>0</v>
      </c>
      <c r="BT118">
        <f t="shared" si="117"/>
        <v>0</v>
      </c>
      <c r="BU118">
        <f t="shared" si="117"/>
        <v>0</v>
      </c>
      <c r="BV118">
        <f t="shared" si="117"/>
        <v>0</v>
      </c>
      <c r="BW118">
        <f t="shared" si="117"/>
        <v>0</v>
      </c>
      <c r="BX118">
        <f t="shared" si="117"/>
        <v>0</v>
      </c>
      <c r="BY118">
        <f t="shared" si="117"/>
        <v>0</v>
      </c>
      <c r="BZ118">
        <f t="shared" si="117"/>
        <v>0</v>
      </c>
      <c r="CA118">
        <f t="shared" si="117"/>
        <v>0</v>
      </c>
      <c r="CB118">
        <f t="shared" si="117"/>
        <v>0</v>
      </c>
      <c r="CC118">
        <f t="shared" si="118"/>
        <v>0</v>
      </c>
      <c r="CD118">
        <f t="shared" si="118"/>
        <v>0</v>
      </c>
      <c r="CE118">
        <f t="shared" si="118"/>
        <v>0</v>
      </c>
      <c r="CF118">
        <f t="shared" si="118"/>
        <v>0</v>
      </c>
      <c r="CG118">
        <f t="shared" si="118"/>
        <v>0</v>
      </c>
      <c r="CH118">
        <f t="shared" si="118"/>
        <v>0</v>
      </c>
      <c r="CI118">
        <f t="shared" si="118"/>
        <v>0</v>
      </c>
      <c r="CJ118">
        <f t="shared" si="118"/>
        <v>0</v>
      </c>
      <c r="CK118">
        <f t="shared" si="118"/>
        <v>0</v>
      </c>
      <c r="CL118">
        <f t="shared" si="118"/>
        <v>0</v>
      </c>
      <c r="CM118">
        <f t="shared" si="119"/>
        <v>0</v>
      </c>
      <c r="CN118">
        <f t="shared" si="119"/>
        <v>0</v>
      </c>
      <c r="CO118">
        <f t="shared" si="119"/>
        <v>0</v>
      </c>
      <c r="CP118">
        <f t="shared" si="119"/>
        <v>0</v>
      </c>
      <c r="CQ118">
        <f t="shared" si="119"/>
        <v>0</v>
      </c>
      <c r="CR118">
        <f t="shared" si="119"/>
        <v>0</v>
      </c>
      <c r="CS118">
        <f t="shared" si="119"/>
        <v>0</v>
      </c>
      <c r="CT118">
        <f t="shared" si="119"/>
        <v>0</v>
      </c>
      <c r="CU118">
        <f t="shared" si="119"/>
        <v>0</v>
      </c>
      <c r="CV118">
        <f t="shared" si="119"/>
        <v>0</v>
      </c>
      <c r="CW118">
        <f t="shared" si="119"/>
        <v>0</v>
      </c>
      <c r="CX118">
        <f t="shared" si="119"/>
        <v>0</v>
      </c>
      <c r="CY118">
        <f t="shared" si="119"/>
        <v>0</v>
      </c>
      <c r="CZ118">
        <f t="shared" si="119"/>
        <v>0</v>
      </c>
      <c r="DA118">
        <f t="shared" si="119"/>
        <v>0</v>
      </c>
    </row>
    <row r="119" spans="21:105" ht="12.75">
      <c r="U119">
        <f t="shared" si="112"/>
        <v>0</v>
      </c>
      <c r="V119">
        <f t="shared" si="112"/>
        <v>0</v>
      </c>
      <c r="W119">
        <f t="shared" si="112"/>
        <v>0</v>
      </c>
      <c r="X119">
        <f t="shared" si="112"/>
        <v>0</v>
      </c>
      <c r="Y119">
        <f t="shared" si="112"/>
        <v>0</v>
      </c>
      <c r="Z119">
        <f t="shared" si="112"/>
        <v>0</v>
      </c>
      <c r="AA119">
        <f t="shared" si="112"/>
        <v>0</v>
      </c>
      <c r="AB119">
        <f t="shared" si="112"/>
        <v>0</v>
      </c>
      <c r="AC119">
        <f t="shared" si="112"/>
        <v>0</v>
      </c>
      <c r="AD119">
        <f t="shared" si="112"/>
        <v>0</v>
      </c>
      <c r="AE119">
        <f t="shared" si="113"/>
        <v>0</v>
      </c>
      <c r="AF119">
        <f t="shared" si="113"/>
        <v>0</v>
      </c>
      <c r="AG119">
        <f t="shared" si="113"/>
        <v>0</v>
      </c>
      <c r="AH119">
        <f t="shared" si="113"/>
        <v>0</v>
      </c>
      <c r="AI119">
        <f t="shared" si="113"/>
        <v>0</v>
      </c>
      <c r="AJ119">
        <f t="shared" si="113"/>
        <v>0</v>
      </c>
      <c r="AK119">
        <f t="shared" si="113"/>
        <v>0</v>
      </c>
      <c r="AL119">
        <f t="shared" si="113"/>
        <v>0</v>
      </c>
      <c r="AM119">
        <f t="shared" si="113"/>
        <v>0</v>
      </c>
      <c r="AN119">
        <f t="shared" si="113"/>
        <v>0</v>
      </c>
      <c r="AO119">
        <f t="shared" si="114"/>
        <v>0</v>
      </c>
      <c r="AP119">
        <f t="shared" si="114"/>
        <v>0</v>
      </c>
      <c r="AQ119">
        <f t="shared" si="114"/>
        <v>0</v>
      </c>
      <c r="AR119">
        <f t="shared" si="114"/>
        <v>0</v>
      </c>
      <c r="AS119">
        <f t="shared" si="114"/>
        <v>0</v>
      </c>
      <c r="AT119">
        <f t="shared" si="114"/>
        <v>0</v>
      </c>
      <c r="AU119">
        <f t="shared" si="114"/>
        <v>0</v>
      </c>
      <c r="AV119">
        <f t="shared" si="114"/>
        <v>0</v>
      </c>
      <c r="AW119">
        <f t="shared" si="114"/>
        <v>0</v>
      </c>
      <c r="AX119">
        <f t="shared" si="114"/>
        <v>0</v>
      </c>
      <c r="AY119">
        <f t="shared" si="115"/>
        <v>0</v>
      </c>
      <c r="AZ119">
        <f t="shared" si="115"/>
        <v>0</v>
      </c>
      <c r="BA119">
        <f t="shared" si="115"/>
        <v>0</v>
      </c>
      <c r="BB119">
        <f t="shared" si="115"/>
        <v>0</v>
      </c>
      <c r="BC119">
        <f t="shared" si="115"/>
        <v>0</v>
      </c>
      <c r="BD119">
        <f t="shared" si="115"/>
        <v>0</v>
      </c>
      <c r="BE119">
        <f t="shared" si="115"/>
        <v>0</v>
      </c>
      <c r="BF119">
        <f t="shared" si="115"/>
        <v>0</v>
      </c>
      <c r="BG119">
        <f t="shared" si="115"/>
        <v>0</v>
      </c>
      <c r="BH119">
        <f t="shared" si="115"/>
        <v>0</v>
      </c>
      <c r="BI119">
        <f t="shared" si="116"/>
        <v>0</v>
      </c>
      <c r="BJ119">
        <f t="shared" si="116"/>
        <v>0</v>
      </c>
      <c r="BK119">
        <f t="shared" si="116"/>
        <v>0</v>
      </c>
      <c r="BL119">
        <f t="shared" si="116"/>
        <v>0</v>
      </c>
      <c r="BM119">
        <f t="shared" si="116"/>
        <v>0</v>
      </c>
      <c r="BN119">
        <f t="shared" si="116"/>
        <v>0</v>
      </c>
      <c r="BO119">
        <f t="shared" si="116"/>
        <v>0</v>
      </c>
      <c r="BP119">
        <f t="shared" si="116"/>
        <v>0</v>
      </c>
      <c r="BQ119">
        <f t="shared" si="116"/>
        <v>0</v>
      </c>
      <c r="BR119">
        <f t="shared" si="116"/>
        <v>0</v>
      </c>
      <c r="BS119">
        <f t="shared" si="117"/>
        <v>0</v>
      </c>
      <c r="BT119">
        <f t="shared" si="117"/>
        <v>0</v>
      </c>
      <c r="BU119">
        <f t="shared" si="117"/>
        <v>0</v>
      </c>
      <c r="BV119">
        <f t="shared" si="117"/>
        <v>0</v>
      </c>
      <c r="BW119">
        <f t="shared" si="117"/>
        <v>0</v>
      </c>
      <c r="BX119">
        <f t="shared" si="117"/>
        <v>0</v>
      </c>
      <c r="BY119">
        <f t="shared" si="117"/>
        <v>0</v>
      </c>
      <c r="BZ119">
        <f t="shared" si="117"/>
        <v>0</v>
      </c>
      <c r="CA119">
        <f t="shared" si="117"/>
        <v>0</v>
      </c>
      <c r="CB119">
        <f t="shared" si="117"/>
        <v>0</v>
      </c>
      <c r="CC119">
        <f t="shared" si="118"/>
        <v>0</v>
      </c>
      <c r="CD119">
        <f t="shared" si="118"/>
        <v>0</v>
      </c>
      <c r="CE119">
        <f t="shared" si="118"/>
        <v>0</v>
      </c>
      <c r="CF119">
        <f t="shared" si="118"/>
        <v>0</v>
      </c>
      <c r="CG119">
        <f t="shared" si="118"/>
        <v>0</v>
      </c>
      <c r="CH119">
        <f t="shared" si="118"/>
        <v>0</v>
      </c>
      <c r="CI119">
        <f t="shared" si="118"/>
        <v>0</v>
      </c>
      <c r="CJ119">
        <f t="shared" si="118"/>
        <v>0</v>
      </c>
      <c r="CK119">
        <f t="shared" si="118"/>
        <v>0</v>
      </c>
      <c r="CL119">
        <f t="shared" si="118"/>
        <v>0</v>
      </c>
      <c r="CM119">
        <f t="shared" si="119"/>
        <v>0</v>
      </c>
      <c r="CN119">
        <f t="shared" si="119"/>
        <v>0</v>
      </c>
      <c r="CO119">
        <f t="shared" si="119"/>
        <v>0</v>
      </c>
      <c r="CP119">
        <f t="shared" si="119"/>
        <v>0</v>
      </c>
      <c r="CQ119">
        <f t="shared" si="119"/>
        <v>0</v>
      </c>
      <c r="CR119">
        <f t="shared" si="119"/>
        <v>0</v>
      </c>
      <c r="CS119">
        <f t="shared" si="119"/>
        <v>0</v>
      </c>
      <c r="CT119">
        <f t="shared" si="119"/>
        <v>0</v>
      </c>
      <c r="CU119">
        <f t="shared" si="119"/>
        <v>0</v>
      </c>
      <c r="CV119">
        <f t="shared" si="119"/>
        <v>0</v>
      </c>
      <c r="CW119">
        <f t="shared" si="119"/>
        <v>0</v>
      </c>
      <c r="CX119">
        <f t="shared" si="119"/>
        <v>0</v>
      </c>
      <c r="CY119">
        <f t="shared" si="119"/>
        <v>0</v>
      </c>
      <c r="CZ119">
        <f t="shared" si="119"/>
        <v>0</v>
      </c>
      <c r="DA119">
        <f t="shared" si="119"/>
        <v>0</v>
      </c>
    </row>
    <row r="120" spans="21:105" ht="12.75">
      <c r="U120">
        <f aca="true" t="shared" si="120" ref="U120:AD129">IF(AND($D120&gt;U$7,$D120&lt;=U$8),1,0)</f>
        <v>0</v>
      </c>
      <c r="V120">
        <f t="shared" si="120"/>
        <v>0</v>
      </c>
      <c r="W120">
        <f t="shared" si="120"/>
        <v>0</v>
      </c>
      <c r="X120">
        <f t="shared" si="120"/>
        <v>0</v>
      </c>
      <c r="Y120">
        <f t="shared" si="120"/>
        <v>0</v>
      </c>
      <c r="Z120">
        <f t="shared" si="120"/>
        <v>0</v>
      </c>
      <c r="AA120">
        <f t="shared" si="120"/>
        <v>0</v>
      </c>
      <c r="AB120">
        <f t="shared" si="120"/>
        <v>0</v>
      </c>
      <c r="AC120">
        <f t="shared" si="120"/>
        <v>0</v>
      </c>
      <c r="AD120">
        <f t="shared" si="120"/>
        <v>0</v>
      </c>
      <c r="AE120">
        <f aca="true" t="shared" si="121" ref="AE120:AN129">IF(AND($D120&gt;AE$7,$D120&lt;=AE$8),1,0)</f>
        <v>0</v>
      </c>
      <c r="AF120">
        <f t="shared" si="121"/>
        <v>0</v>
      </c>
      <c r="AG120">
        <f t="shared" si="121"/>
        <v>0</v>
      </c>
      <c r="AH120">
        <f t="shared" si="121"/>
        <v>0</v>
      </c>
      <c r="AI120">
        <f t="shared" si="121"/>
        <v>0</v>
      </c>
      <c r="AJ120">
        <f t="shared" si="121"/>
        <v>0</v>
      </c>
      <c r="AK120">
        <f t="shared" si="121"/>
        <v>0</v>
      </c>
      <c r="AL120">
        <f t="shared" si="121"/>
        <v>0</v>
      </c>
      <c r="AM120">
        <f t="shared" si="121"/>
        <v>0</v>
      </c>
      <c r="AN120">
        <f t="shared" si="121"/>
        <v>0</v>
      </c>
      <c r="AO120">
        <f aca="true" t="shared" si="122" ref="AO120:AX129">IF(AND($D120&gt;AO$7,$D120&lt;=AO$8),1,0)</f>
        <v>0</v>
      </c>
      <c r="AP120">
        <f t="shared" si="122"/>
        <v>0</v>
      </c>
      <c r="AQ120">
        <f t="shared" si="122"/>
        <v>0</v>
      </c>
      <c r="AR120">
        <f t="shared" si="122"/>
        <v>0</v>
      </c>
      <c r="AS120">
        <f t="shared" si="122"/>
        <v>0</v>
      </c>
      <c r="AT120">
        <f t="shared" si="122"/>
        <v>0</v>
      </c>
      <c r="AU120">
        <f t="shared" si="122"/>
        <v>0</v>
      </c>
      <c r="AV120">
        <f t="shared" si="122"/>
        <v>0</v>
      </c>
      <c r="AW120">
        <f t="shared" si="122"/>
        <v>0</v>
      </c>
      <c r="AX120">
        <f t="shared" si="122"/>
        <v>0</v>
      </c>
      <c r="AY120">
        <f aca="true" t="shared" si="123" ref="AY120:BH129">IF(AND($D120&gt;AY$7,$D120&lt;=AY$8),1,0)</f>
        <v>0</v>
      </c>
      <c r="AZ120">
        <f t="shared" si="123"/>
        <v>0</v>
      </c>
      <c r="BA120">
        <f t="shared" si="123"/>
        <v>0</v>
      </c>
      <c r="BB120">
        <f t="shared" si="123"/>
        <v>0</v>
      </c>
      <c r="BC120">
        <f t="shared" si="123"/>
        <v>0</v>
      </c>
      <c r="BD120">
        <f t="shared" si="123"/>
        <v>0</v>
      </c>
      <c r="BE120">
        <f t="shared" si="123"/>
        <v>0</v>
      </c>
      <c r="BF120">
        <f t="shared" si="123"/>
        <v>0</v>
      </c>
      <c r="BG120">
        <f t="shared" si="123"/>
        <v>0</v>
      </c>
      <c r="BH120">
        <f t="shared" si="123"/>
        <v>0</v>
      </c>
      <c r="BI120">
        <f aca="true" t="shared" si="124" ref="BI120:BR129">IF(AND($D120&gt;BI$7,$D120&lt;=BI$8),1,0)</f>
        <v>0</v>
      </c>
      <c r="BJ120">
        <f t="shared" si="124"/>
        <v>0</v>
      </c>
      <c r="BK120">
        <f t="shared" si="124"/>
        <v>0</v>
      </c>
      <c r="BL120">
        <f t="shared" si="124"/>
        <v>0</v>
      </c>
      <c r="BM120">
        <f t="shared" si="124"/>
        <v>0</v>
      </c>
      <c r="BN120">
        <f t="shared" si="124"/>
        <v>0</v>
      </c>
      <c r="BO120">
        <f t="shared" si="124"/>
        <v>0</v>
      </c>
      <c r="BP120">
        <f t="shared" si="124"/>
        <v>0</v>
      </c>
      <c r="BQ120">
        <f t="shared" si="124"/>
        <v>0</v>
      </c>
      <c r="BR120">
        <f t="shared" si="124"/>
        <v>0</v>
      </c>
      <c r="BS120">
        <f aca="true" t="shared" si="125" ref="BS120:CB129">IF(AND($D120&gt;BS$7,$D120&lt;=BS$8),1,0)</f>
        <v>0</v>
      </c>
      <c r="BT120">
        <f t="shared" si="125"/>
        <v>0</v>
      </c>
      <c r="BU120">
        <f t="shared" si="125"/>
        <v>0</v>
      </c>
      <c r="BV120">
        <f t="shared" si="125"/>
        <v>0</v>
      </c>
      <c r="BW120">
        <f t="shared" si="125"/>
        <v>0</v>
      </c>
      <c r="BX120">
        <f t="shared" si="125"/>
        <v>0</v>
      </c>
      <c r="BY120">
        <f t="shared" si="125"/>
        <v>0</v>
      </c>
      <c r="BZ120">
        <f t="shared" si="125"/>
        <v>0</v>
      </c>
      <c r="CA120">
        <f t="shared" si="125"/>
        <v>0</v>
      </c>
      <c r="CB120">
        <f t="shared" si="125"/>
        <v>0</v>
      </c>
      <c r="CC120">
        <f aca="true" t="shared" si="126" ref="CC120:CL129">IF(AND($D120&gt;CC$7,$D120&lt;=CC$8),1,0)</f>
        <v>0</v>
      </c>
      <c r="CD120">
        <f t="shared" si="126"/>
        <v>0</v>
      </c>
      <c r="CE120">
        <f t="shared" si="126"/>
        <v>0</v>
      </c>
      <c r="CF120">
        <f t="shared" si="126"/>
        <v>0</v>
      </c>
      <c r="CG120">
        <f t="shared" si="126"/>
        <v>0</v>
      </c>
      <c r="CH120">
        <f t="shared" si="126"/>
        <v>0</v>
      </c>
      <c r="CI120">
        <f t="shared" si="126"/>
        <v>0</v>
      </c>
      <c r="CJ120">
        <f t="shared" si="126"/>
        <v>0</v>
      </c>
      <c r="CK120">
        <f t="shared" si="126"/>
        <v>0</v>
      </c>
      <c r="CL120">
        <f t="shared" si="126"/>
        <v>0</v>
      </c>
      <c r="CM120">
        <f aca="true" t="shared" si="127" ref="CM120:DA129">IF(AND($D120&gt;CM$7,$D120&lt;=CM$8),1,0)</f>
        <v>0</v>
      </c>
      <c r="CN120">
        <f t="shared" si="127"/>
        <v>0</v>
      </c>
      <c r="CO120">
        <f t="shared" si="127"/>
        <v>0</v>
      </c>
      <c r="CP120">
        <f t="shared" si="127"/>
        <v>0</v>
      </c>
      <c r="CQ120">
        <f t="shared" si="127"/>
        <v>0</v>
      </c>
      <c r="CR120">
        <f t="shared" si="127"/>
        <v>0</v>
      </c>
      <c r="CS120">
        <f t="shared" si="127"/>
        <v>0</v>
      </c>
      <c r="CT120">
        <f t="shared" si="127"/>
        <v>0</v>
      </c>
      <c r="CU120">
        <f t="shared" si="127"/>
        <v>0</v>
      </c>
      <c r="CV120">
        <f t="shared" si="127"/>
        <v>0</v>
      </c>
      <c r="CW120">
        <f t="shared" si="127"/>
        <v>0</v>
      </c>
      <c r="CX120">
        <f t="shared" si="127"/>
        <v>0</v>
      </c>
      <c r="CY120">
        <f t="shared" si="127"/>
        <v>0</v>
      </c>
      <c r="CZ120">
        <f t="shared" si="127"/>
        <v>0</v>
      </c>
      <c r="DA120">
        <f t="shared" si="127"/>
        <v>0</v>
      </c>
    </row>
    <row r="121" spans="21:105" ht="12.75">
      <c r="U121">
        <f t="shared" si="120"/>
        <v>0</v>
      </c>
      <c r="V121">
        <f t="shared" si="120"/>
        <v>0</v>
      </c>
      <c r="W121">
        <f t="shared" si="120"/>
        <v>0</v>
      </c>
      <c r="X121">
        <f t="shared" si="120"/>
        <v>0</v>
      </c>
      <c r="Y121">
        <f t="shared" si="120"/>
        <v>0</v>
      </c>
      <c r="Z121">
        <f t="shared" si="120"/>
        <v>0</v>
      </c>
      <c r="AA121">
        <f t="shared" si="120"/>
        <v>0</v>
      </c>
      <c r="AB121">
        <f t="shared" si="120"/>
        <v>0</v>
      </c>
      <c r="AC121">
        <f t="shared" si="120"/>
        <v>0</v>
      </c>
      <c r="AD121">
        <f t="shared" si="120"/>
        <v>0</v>
      </c>
      <c r="AE121">
        <f t="shared" si="121"/>
        <v>0</v>
      </c>
      <c r="AF121">
        <f t="shared" si="121"/>
        <v>0</v>
      </c>
      <c r="AG121">
        <f t="shared" si="121"/>
        <v>0</v>
      </c>
      <c r="AH121">
        <f t="shared" si="121"/>
        <v>0</v>
      </c>
      <c r="AI121">
        <f t="shared" si="121"/>
        <v>0</v>
      </c>
      <c r="AJ121">
        <f t="shared" si="121"/>
        <v>0</v>
      </c>
      <c r="AK121">
        <f t="shared" si="121"/>
        <v>0</v>
      </c>
      <c r="AL121">
        <f t="shared" si="121"/>
        <v>0</v>
      </c>
      <c r="AM121">
        <f t="shared" si="121"/>
        <v>0</v>
      </c>
      <c r="AN121">
        <f t="shared" si="121"/>
        <v>0</v>
      </c>
      <c r="AO121">
        <f t="shared" si="122"/>
        <v>0</v>
      </c>
      <c r="AP121">
        <f t="shared" si="122"/>
        <v>0</v>
      </c>
      <c r="AQ121">
        <f t="shared" si="122"/>
        <v>0</v>
      </c>
      <c r="AR121">
        <f t="shared" si="122"/>
        <v>0</v>
      </c>
      <c r="AS121">
        <f t="shared" si="122"/>
        <v>0</v>
      </c>
      <c r="AT121">
        <f t="shared" si="122"/>
        <v>0</v>
      </c>
      <c r="AU121">
        <f t="shared" si="122"/>
        <v>0</v>
      </c>
      <c r="AV121">
        <f t="shared" si="122"/>
        <v>0</v>
      </c>
      <c r="AW121">
        <f t="shared" si="122"/>
        <v>0</v>
      </c>
      <c r="AX121">
        <f t="shared" si="122"/>
        <v>0</v>
      </c>
      <c r="AY121">
        <f t="shared" si="123"/>
        <v>0</v>
      </c>
      <c r="AZ121">
        <f t="shared" si="123"/>
        <v>0</v>
      </c>
      <c r="BA121">
        <f t="shared" si="123"/>
        <v>0</v>
      </c>
      <c r="BB121">
        <f t="shared" si="123"/>
        <v>0</v>
      </c>
      <c r="BC121">
        <f t="shared" si="123"/>
        <v>0</v>
      </c>
      <c r="BD121">
        <f t="shared" si="123"/>
        <v>0</v>
      </c>
      <c r="BE121">
        <f t="shared" si="123"/>
        <v>0</v>
      </c>
      <c r="BF121">
        <f t="shared" si="123"/>
        <v>0</v>
      </c>
      <c r="BG121">
        <f t="shared" si="123"/>
        <v>0</v>
      </c>
      <c r="BH121">
        <f t="shared" si="123"/>
        <v>0</v>
      </c>
      <c r="BI121">
        <f t="shared" si="124"/>
        <v>0</v>
      </c>
      <c r="BJ121">
        <f t="shared" si="124"/>
        <v>0</v>
      </c>
      <c r="BK121">
        <f t="shared" si="124"/>
        <v>0</v>
      </c>
      <c r="BL121">
        <f t="shared" si="124"/>
        <v>0</v>
      </c>
      <c r="BM121">
        <f t="shared" si="124"/>
        <v>0</v>
      </c>
      <c r="BN121">
        <f t="shared" si="124"/>
        <v>0</v>
      </c>
      <c r="BO121">
        <f t="shared" si="124"/>
        <v>0</v>
      </c>
      <c r="BP121">
        <f t="shared" si="124"/>
        <v>0</v>
      </c>
      <c r="BQ121">
        <f t="shared" si="124"/>
        <v>0</v>
      </c>
      <c r="BR121">
        <f t="shared" si="124"/>
        <v>0</v>
      </c>
      <c r="BS121">
        <f t="shared" si="125"/>
        <v>0</v>
      </c>
      <c r="BT121">
        <f t="shared" si="125"/>
        <v>0</v>
      </c>
      <c r="BU121">
        <f t="shared" si="125"/>
        <v>0</v>
      </c>
      <c r="BV121">
        <f t="shared" si="125"/>
        <v>0</v>
      </c>
      <c r="BW121">
        <f t="shared" si="125"/>
        <v>0</v>
      </c>
      <c r="BX121">
        <f t="shared" si="125"/>
        <v>0</v>
      </c>
      <c r="BY121">
        <f t="shared" si="125"/>
        <v>0</v>
      </c>
      <c r="BZ121">
        <f t="shared" si="125"/>
        <v>0</v>
      </c>
      <c r="CA121">
        <f t="shared" si="125"/>
        <v>0</v>
      </c>
      <c r="CB121">
        <f t="shared" si="125"/>
        <v>0</v>
      </c>
      <c r="CC121">
        <f t="shared" si="126"/>
        <v>0</v>
      </c>
      <c r="CD121">
        <f t="shared" si="126"/>
        <v>0</v>
      </c>
      <c r="CE121">
        <f t="shared" si="126"/>
        <v>0</v>
      </c>
      <c r="CF121">
        <f t="shared" si="126"/>
        <v>0</v>
      </c>
      <c r="CG121">
        <f t="shared" si="126"/>
        <v>0</v>
      </c>
      <c r="CH121">
        <f t="shared" si="126"/>
        <v>0</v>
      </c>
      <c r="CI121">
        <f t="shared" si="126"/>
        <v>0</v>
      </c>
      <c r="CJ121">
        <f t="shared" si="126"/>
        <v>0</v>
      </c>
      <c r="CK121">
        <f t="shared" si="126"/>
        <v>0</v>
      </c>
      <c r="CL121">
        <f t="shared" si="126"/>
        <v>0</v>
      </c>
      <c r="CM121">
        <f t="shared" si="127"/>
        <v>0</v>
      </c>
      <c r="CN121">
        <f t="shared" si="127"/>
        <v>0</v>
      </c>
      <c r="CO121">
        <f t="shared" si="127"/>
        <v>0</v>
      </c>
      <c r="CP121">
        <f t="shared" si="127"/>
        <v>0</v>
      </c>
      <c r="CQ121">
        <f t="shared" si="127"/>
        <v>0</v>
      </c>
      <c r="CR121">
        <f t="shared" si="127"/>
        <v>0</v>
      </c>
      <c r="CS121">
        <f t="shared" si="127"/>
        <v>0</v>
      </c>
      <c r="CT121">
        <f t="shared" si="127"/>
        <v>0</v>
      </c>
      <c r="CU121">
        <f t="shared" si="127"/>
        <v>0</v>
      </c>
      <c r="CV121">
        <f t="shared" si="127"/>
        <v>0</v>
      </c>
      <c r="CW121">
        <f t="shared" si="127"/>
        <v>0</v>
      </c>
      <c r="CX121">
        <f t="shared" si="127"/>
        <v>0</v>
      </c>
      <c r="CY121">
        <f t="shared" si="127"/>
        <v>0</v>
      </c>
      <c r="CZ121">
        <f t="shared" si="127"/>
        <v>0</v>
      </c>
      <c r="DA121">
        <f t="shared" si="127"/>
        <v>0</v>
      </c>
    </row>
    <row r="122" spans="21:105" ht="12.75">
      <c r="U122">
        <f t="shared" si="120"/>
        <v>0</v>
      </c>
      <c r="V122">
        <f t="shared" si="120"/>
        <v>0</v>
      </c>
      <c r="W122">
        <f t="shared" si="120"/>
        <v>0</v>
      </c>
      <c r="X122">
        <f t="shared" si="120"/>
        <v>0</v>
      </c>
      <c r="Y122">
        <f t="shared" si="120"/>
        <v>0</v>
      </c>
      <c r="Z122">
        <f t="shared" si="120"/>
        <v>0</v>
      </c>
      <c r="AA122">
        <f t="shared" si="120"/>
        <v>0</v>
      </c>
      <c r="AB122">
        <f t="shared" si="120"/>
        <v>0</v>
      </c>
      <c r="AC122">
        <f t="shared" si="120"/>
        <v>0</v>
      </c>
      <c r="AD122">
        <f t="shared" si="120"/>
        <v>0</v>
      </c>
      <c r="AE122">
        <f t="shared" si="121"/>
        <v>0</v>
      </c>
      <c r="AF122">
        <f t="shared" si="121"/>
        <v>0</v>
      </c>
      <c r="AG122">
        <f t="shared" si="121"/>
        <v>0</v>
      </c>
      <c r="AH122">
        <f t="shared" si="121"/>
        <v>0</v>
      </c>
      <c r="AI122">
        <f t="shared" si="121"/>
        <v>0</v>
      </c>
      <c r="AJ122">
        <f t="shared" si="121"/>
        <v>0</v>
      </c>
      <c r="AK122">
        <f t="shared" si="121"/>
        <v>0</v>
      </c>
      <c r="AL122">
        <f t="shared" si="121"/>
        <v>0</v>
      </c>
      <c r="AM122">
        <f t="shared" si="121"/>
        <v>0</v>
      </c>
      <c r="AN122">
        <f t="shared" si="121"/>
        <v>0</v>
      </c>
      <c r="AO122">
        <f t="shared" si="122"/>
        <v>0</v>
      </c>
      <c r="AP122">
        <f t="shared" si="122"/>
        <v>0</v>
      </c>
      <c r="AQ122">
        <f t="shared" si="122"/>
        <v>0</v>
      </c>
      <c r="AR122">
        <f t="shared" si="122"/>
        <v>0</v>
      </c>
      <c r="AS122">
        <f t="shared" si="122"/>
        <v>0</v>
      </c>
      <c r="AT122">
        <f t="shared" si="122"/>
        <v>0</v>
      </c>
      <c r="AU122">
        <f t="shared" si="122"/>
        <v>0</v>
      </c>
      <c r="AV122">
        <f t="shared" si="122"/>
        <v>0</v>
      </c>
      <c r="AW122">
        <f t="shared" si="122"/>
        <v>0</v>
      </c>
      <c r="AX122">
        <f t="shared" si="122"/>
        <v>0</v>
      </c>
      <c r="AY122">
        <f t="shared" si="123"/>
        <v>0</v>
      </c>
      <c r="AZ122">
        <f t="shared" si="123"/>
        <v>0</v>
      </c>
      <c r="BA122">
        <f t="shared" si="123"/>
        <v>0</v>
      </c>
      <c r="BB122">
        <f t="shared" si="123"/>
        <v>0</v>
      </c>
      <c r="BC122">
        <f t="shared" si="123"/>
        <v>0</v>
      </c>
      <c r="BD122">
        <f t="shared" si="123"/>
        <v>0</v>
      </c>
      <c r="BE122">
        <f t="shared" si="123"/>
        <v>0</v>
      </c>
      <c r="BF122">
        <f t="shared" si="123"/>
        <v>0</v>
      </c>
      <c r="BG122">
        <f t="shared" si="123"/>
        <v>0</v>
      </c>
      <c r="BH122">
        <f t="shared" si="123"/>
        <v>0</v>
      </c>
      <c r="BI122">
        <f t="shared" si="124"/>
        <v>0</v>
      </c>
      <c r="BJ122">
        <f t="shared" si="124"/>
        <v>0</v>
      </c>
      <c r="BK122">
        <f t="shared" si="124"/>
        <v>0</v>
      </c>
      <c r="BL122">
        <f t="shared" si="124"/>
        <v>0</v>
      </c>
      <c r="BM122">
        <f t="shared" si="124"/>
        <v>0</v>
      </c>
      <c r="BN122">
        <f t="shared" si="124"/>
        <v>0</v>
      </c>
      <c r="BO122">
        <f t="shared" si="124"/>
        <v>0</v>
      </c>
      <c r="BP122">
        <f t="shared" si="124"/>
        <v>0</v>
      </c>
      <c r="BQ122">
        <f t="shared" si="124"/>
        <v>0</v>
      </c>
      <c r="BR122">
        <f t="shared" si="124"/>
        <v>0</v>
      </c>
      <c r="BS122">
        <f t="shared" si="125"/>
        <v>0</v>
      </c>
      <c r="BT122">
        <f t="shared" si="125"/>
        <v>0</v>
      </c>
      <c r="BU122">
        <f t="shared" si="125"/>
        <v>0</v>
      </c>
      <c r="BV122">
        <f t="shared" si="125"/>
        <v>0</v>
      </c>
      <c r="BW122">
        <f t="shared" si="125"/>
        <v>0</v>
      </c>
      <c r="BX122">
        <f t="shared" si="125"/>
        <v>0</v>
      </c>
      <c r="BY122">
        <f t="shared" si="125"/>
        <v>0</v>
      </c>
      <c r="BZ122">
        <f t="shared" si="125"/>
        <v>0</v>
      </c>
      <c r="CA122">
        <f t="shared" si="125"/>
        <v>0</v>
      </c>
      <c r="CB122">
        <f t="shared" si="125"/>
        <v>0</v>
      </c>
      <c r="CC122">
        <f t="shared" si="126"/>
        <v>0</v>
      </c>
      <c r="CD122">
        <f t="shared" si="126"/>
        <v>0</v>
      </c>
      <c r="CE122">
        <f t="shared" si="126"/>
        <v>0</v>
      </c>
      <c r="CF122">
        <f t="shared" si="126"/>
        <v>0</v>
      </c>
      <c r="CG122">
        <f t="shared" si="126"/>
        <v>0</v>
      </c>
      <c r="CH122">
        <f t="shared" si="126"/>
        <v>0</v>
      </c>
      <c r="CI122">
        <f t="shared" si="126"/>
        <v>0</v>
      </c>
      <c r="CJ122">
        <f t="shared" si="126"/>
        <v>0</v>
      </c>
      <c r="CK122">
        <f t="shared" si="126"/>
        <v>0</v>
      </c>
      <c r="CL122">
        <f t="shared" si="126"/>
        <v>0</v>
      </c>
      <c r="CM122">
        <f t="shared" si="127"/>
        <v>0</v>
      </c>
      <c r="CN122">
        <f t="shared" si="127"/>
        <v>0</v>
      </c>
      <c r="CO122">
        <f t="shared" si="127"/>
        <v>0</v>
      </c>
      <c r="CP122">
        <f t="shared" si="127"/>
        <v>0</v>
      </c>
      <c r="CQ122">
        <f t="shared" si="127"/>
        <v>0</v>
      </c>
      <c r="CR122">
        <f t="shared" si="127"/>
        <v>0</v>
      </c>
      <c r="CS122">
        <f t="shared" si="127"/>
        <v>0</v>
      </c>
      <c r="CT122">
        <f t="shared" si="127"/>
        <v>0</v>
      </c>
      <c r="CU122">
        <f t="shared" si="127"/>
        <v>0</v>
      </c>
      <c r="CV122">
        <f t="shared" si="127"/>
        <v>0</v>
      </c>
      <c r="CW122">
        <f t="shared" si="127"/>
        <v>0</v>
      </c>
      <c r="CX122">
        <f t="shared" si="127"/>
        <v>0</v>
      </c>
      <c r="CY122">
        <f t="shared" si="127"/>
        <v>0</v>
      </c>
      <c r="CZ122">
        <f t="shared" si="127"/>
        <v>0</v>
      </c>
      <c r="DA122">
        <f t="shared" si="127"/>
        <v>0</v>
      </c>
    </row>
    <row r="123" spans="21:105" ht="12.75">
      <c r="U123">
        <f t="shared" si="120"/>
        <v>0</v>
      </c>
      <c r="V123">
        <f t="shared" si="120"/>
        <v>0</v>
      </c>
      <c r="W123">
        <f t="shared" si="120"/>
        <v>0</v>
      </c>
      <c r="X123">
        <f t="shared" si="120"/>
        <v>0</v>
      </c>
      <c r="Y123">
        <f t="shared" si="120"/>
        <v>0</v>
      </c>
      <c r="Z123">
        <f t="shared" si="120"/>
        <v>0</v>
      </c>
      <c r="AA123">
        <f t="shared" si="120"/>
        <v>0</v>
      </c>
      <c r="AB123">
        <f t="shared" si="120"/>
        <v>0</v>
      </c>
      <c r="AC123">
        <f t="shared" si="120"/>
        <v>0</v>
      </c>
      <c r="AD123">
        <f t="shared" si="120"/>
        <v>0</v>
      </c>
      <c r="AE123">
        <f t="shared" si="121"/>
        <v>0</v>
      </c>
      <c r="AF123">
        <f t="shared" si="121"/>
        <v>0</v>
      </c>
      <c r="AG123">
        <f t="shared" si="121"/>
        <v>0</v>
      </c>
      <c r="AH123">
        <f t="shared" si="121"/>
        <v>0</v>
      </c>
      <c r="AI123">
        <f t="shared" si="121"/>
        <v>0</v>
      </c>
      <c r="AJ123">
        <f t="shared" si="121"/>
        <v>0</v>
      </c>
      <c r="AK123">
        <f t="shared" si="121"/>
        <v>0</v>
      </c>
      <c r="AL123">
        <f t="shared" si="121"/>
        <v>0</v>
      </c>
      <c r="AM123">
        <f t="shared" si="121"/>
        <v>0</v>
      </c>
      <c r="AN123">
        <f t="shared" si="121"/>
        <v>0</v>
      </c>
      <c r="AO123">
        <f t="shared" si="122"/>
        <v>0</v>
      </c>
      <c r="AP123">
        <f t="shared" si="122"/>
        <v>0</v>
      </c>
      <c r="AQ123">
        <f t="shared" si="122"/>
        <v>0</v>
      </c>
      <c r="AR123">
        <f t="shared" si="122"/>
        <v>0</v>
      </c>
      <c r="AS123">
        <f t="shared" si="122"/>
        <v>0</v>
      </c>
      <c r="AT123">
        <f t="shared" si="122"/>
        <v>0</v>
      </c>
      <c r="AU123">
        <f t="shared" si="122"/>
        <v>0</v>
      </c>
      <c r="AV123">
        <f t="shared" si="122"/>
        <v>0</v>
      </c>
      <c r="AW123">
        <f t="shared" si="122"/>
        <v>0</v>
      </c>
      <c r="AX123">
        <f t="shared" si="122"/>
        <v>0</v>
      </c>
      <c r="AY123">
        <f t="shared" si="123"/>
        <v>0</v>
      </c>
      <c r="AZ123">
        <f t="shared" si="123"/>
        <v>0</v>
      </c>
      <c r="BA123">
        <f t="shared" si="123"/>
        <v>0</v>
      </c>
      <c r="BB123">
        <f t="shared" si="123"/>
        <v>0</v>
      </c>
      <c r="BC123">
        <f t="shared" si="123"/>
        <v>0</v>
      </c>
      <c r="BD123">
        <f t="shared" si="123"/>
        <v>0</v>
      </c>
      <c r="BE123">
        <f t="shared" si="123"/>
        <v>0</v>
      </c>
      <c r="BF123">
        <f t="shared" si="123"/>
        <v>0</v>
      </c>
      <c r="BG123">
        <f t="shared" si="123"/>
        <v>0</v>
      </c>
      <c r="BH123">
        <f t="shared" si="123"/>
        <v>0</v>
      </c>
      <c r="BI123">
        <f t="shared" si="124"/>
        <v>0</v>
      </c>
      <c r="BJ123">
        <f t="shared" si="124"/>
        <v>0</v>
      </c>
      <c r="BK123">
        <f t="shared" si="124"/>
        <v>0</v>
      </c>
      <c r="BL123">
        <f t="shared" si="124"/>
        <v>0</v>
      </c>
      <c r="BM123">
        <f t="shared" si="124"/>
        <v>0</v>
      </c>
      <c r="BN123">
        <f t="shared" si="124"/>
        <v>0</v>
      </c>
      <c r="BO123">
        <f t="shared" si="124"/>
        <v>0</v>
      </c>
      <c r="BP123">
        <f t="shared" si="124"/>
        <v>0</v>
      </c>
      <c r="BQ123">
        <f t="shared" si="124"/>
        <v>0</v>
      </c>
      <c r="BR123">
        <f t="shared" si="124"/>
        <v>0</v>
      </c>
      <c r="BS123">
        <f t="shared" si="125"/>
        <v>0</v>
      </c>
      <c r="BT123">
        <f t="shared" si="125"/>
        <v>0</v>
      </c>
      <c r="BU123">
        <f t="shared" si="125"/>
        <v>0</v>
      </c>
      <c r="BV123">
        <f t="shared" si="125"/>
        <v>0</v>
      </c>
      <c r="BW123">
        <f t="shared" si="125"/>
        <v>0</v>
      </c>
      <c r="BX123">
        <f t="shared" si="125"/>
        <v>0</v>
      </c>
      <c r="BY123">
        <f t="shared" si="125"/>
        <v>0</v>
      </c>
      <c r="BZ123">
        <f t="shared" si="125"/>
        <v>0</v>
      </c>
      <c r="CA123">
        <f t="shared" si="125"/>
        <v>0</v>
      </c>
      <c r="CB123">
        <f t="shared" si="125"/>
        <v>0</v>
      </c>
      <c r="CC123">
        <f t="shared" si="126"/>
        <v>0</v>
      </c>
      <c r="CD123">
        <f t="shared" si="126"/>
        <v>0</v>
      </c>
      <c r="CE123">
        <f t="shared" si="126"/>
        <v>0</v>
      </c>
      <c r="CF123">
        <f t="shared" si="126"/>
        <v>0</v>
      </c>
      <c r="CG123">
        <f t="shared" si="126"/>
        <v>0</v>
      </c>
      <c r="CH123">
        <f t="shared" si="126"/>
        <v>0</v>
      </c>
      <c r="CI123">
        <f t="shared" si="126"/>
        <v>0</v>
      </c>
      <c r="CJ123">
        <f t="shared" si="126"/>
        <v>0</v>
      </c>
      <c r="CK123">
        <f t="shared" si="126"/>
        <v>0</v>
      </c>
      <c r="CL123">
        <f t="shared" si="126"/>
        <v>0</v>
      </c>
      <c r="CM123">
        <f t="shared" si="127"/>
        <v>0</v>
      </c>
      <c r="CN123">
        <f t="shared" si="127"/>
        <v>0</v>
      </c>
      <c r="CO123">
        <f t="shared" si="127"/>
        <v>0</v>
      </c>
      <c r="CP123">
        <f t="shared" si="127"/>
        <v>0</v>
      </c>
      <c r="CQ123">
        <f t="shared" si="127"/>
        <v>0</v>
      </c>
      <c r="CR123">
        <f t="shared" si="127"/>
        <v>0</v>
      </c>
      <c r="CS123">
        <f t="shared" si="127"/>
        <v>0</v>
      </c>
      <c r="CT123">
        <f t="shared" si="127"/>
        <v>0</v>
      </c>
      <c r="CU123">
        <f t="shared" si="127"/>
        <v>0</v>
      </c>
      <c r="CV123">
        <f t="shared" si="127"/>
        <v>0</v>
      </c>
      <c r="CW123">
        <f t="shared" si="127"/>
        <v>0</v>
      </c>
      <c r="CX123">
        <f t="shared" si="127"/>
        <v>0</v>
      </c>
      <c r="CY123">
        <f t="shared" si="127"/>
        <v>0</v>
      </c>
      <c r="CZ123">
        <f t="shared" si="127"/>
        <v>0</v>
      </c>
      <c r="DA123">
        <f t="shared" si="127"/>
        <v>0</v>
      </c>
    </row>
    <row r="124" spans="21:105" ht="12.75">
      <c r="U124">
        <f t="shared" si="120"/>
        <v>0</v>
      </c>
      <c r="V124">
        <f t="shared" si="120"/>
        <v>0</v>
      </c>
      <c r="W124">
        <f t="shared" si="120"/>
        <v>0</v>
      </c>
      <c r="X124">
        <f t="shared" si="120"/>
        <v>0</v>
      </c>
      <c r="Y124">
        <f t="shared" si="120"/>
        <v>0</v>
      </c>
      <c r="Z124">
        <f t="shared" si="120"/>
        <v>0</v>
      </c>
      <c r="AA124">
        <f t="shared" si="120"/>
        <v>0</v>
      </c>
      <c r="AB124">
        <f t="shared" si="120"/>
        <v>0</v>
      </c>
      <c r="AC124">
        <f t="shared" si="120"/>
        <v>0</v>
      </c>
      <c r="AD124">
        <f t="shared" si="120"/>
        <v>0</v>
      </c>
      <c r="AE124">
        <f t="shared" si="121"/>
        <v>0</v>
      </c>
      <c r="AF124">
        <f t="shared" si="121"/>
        <v>0</v>
      </c>
      <c r="AG124">
        <f t="shared" si="121"/>
        <v>0</v>
      </c>
      <c r="AH124">
        <f t="shared" si="121"/>
        <v>0</v>
      </c>
      <c r="AI124">
        <f t="shared" si="121"/>
        <v>0</v>
      </c>
      <c r="AJ124">
        <f t="shared" si="121"/>
        <v>0</v>
      </c>
      <c r="AK124">
        <f t="shared" si="121"/>
        <v>0</v>
      </c>
      <c r="AL124">
        <f t="shared" si="121"/>
        <v>0</v>
      </c>
      <c r="AM124">
        <f t="shared" si="121"/>
        <v>0</v>
      </c>
      <c r="AN124">
        <f t="shared" si="121"/>
        <v>0</v>
      </c>
      <c r="AO124">
        <f t="shared" si="122"/>
        <v>0</v>
      </c>
      <c r="AP124">
        <f t="shared" si="122"/>
        <v>0</v>
      </c>
      <c r="AQ124">
        <f t="shared" si="122"/>
        <v>0</v>
      </c>
      <c r="AR124">
        <f t="shared" si="122"/>
        <v>0</v>
      </c>
      <c r="AS124">
        <f t="shared" si="122"/>
        <v>0</v>
      </c>
      <c r="AT124">
        <f t="shared" si="122"/>
        <v>0</v>
      </c>
      <c r="AU124">
        <f t="shared" si="122"/>
        <v>0</v>
      </c>
      <c r="AV124">
        <f t="shared" si="122"/>
        <v>0</v>
      </c>
      <c r="AW124">
        <f t="shared" si="122"/>
        <v>0</v>
      </c>
      <c r="AX124">
        <f t="shared" si="122"/>
        <v>0</v>
      </c>
      <c r="AY124">
        <f t="shared" si="123"/>
        <v>0</v>
      </c>
      <c r="AZ124">
        <f t="shared" si="123"/>
        <v>0</v>
      </c>
      <c r="BA124">
        <f t="shared" si="123"/>
        <v>0</v>
      </c>
      <c r="BB124">
        <f t="shared" si="123"/>
        <v>0</v>
      </c>
      <c r="BC124">
        <f t="shared" si="123"/>
        <v>0</v>
      </c>
      <c r="BD124">
        <f t="shared" si="123"/>
        <v>0</v>
      </c>
      <c r="BE124">
        <f t="shared" si="123"/>
        <v>0</v>
      </c>
      <c r="BF124">
        <f t="shared" si="123"/>
        <v>0</v>
      </c>
      <c r="BG124">
        <f t="shared" si="123"/>
        <v>0</v>
      </c>
      <c r="BH124">
        <f t="shared" si="123"/>
        <v>0</v>
      </c>
      <c r="BI124">
        <f t="shared" si="124"/>
        <v>0</v>
      </c>
      <c r="BJ124">
        <f t="shared" si="124"/>
        <v>0</v>
      </c>
      <c r="BK124">
        <f t="shared" si="124"/>
        <v>0</v>
      </c>
      <c r="BL124">
        <f t="shared" si="124"/>
        <v>0</v>
      </c>
      <c r="BM124">
        <f t="shared" si="124"/>
        <v>0</v>
      </c>
      <c r="BN124">
        <f t="shared" si="124"/>
        <v>0</v>
      </c>
      <c r="BO124">
        <f t="shared" si="124"/>
        <v>0</v>
      </c>
      <c r="BP124">
        <f t="shared" si="124"/>
        <v>0</v>
      </c>
      <c r="BQ124">
        <f t="shared" si="124"/>
        <v>0</v>
      </c>
      <c r="BR124">
        <f t="shared" si="124"/>
        <v>0</v>
      </c>
      <c r="BS124">
        <f t="shared" si="125"/>
        <v>0</v>
      </c>
      <c r="BT124">
        <f t="shared" si="125"/>
        <v>0</v>
      </c>
      <c r="BU124">
        <f t="shared" si="125"/>
        <v>0</v>
      </c>
      <c r="BV124">
        <f t="shared" si="125"/>
        <v>0</v>
      </c>
      <c r="BW124">
        <f t="shared" si="125"/>
        <v>0</v>
      </c>
      <c r="BX124">
        <f t="shared" si="125"/>
        <v>0</v>
      </c>
      <c r="BY124">
        <f t="shared" si="125"/>
        <v>0</v>
      </c>
      <c r="BZ124">
        <f t="shared" si="125"/>
        <v>0</v>
      </c>
      <c r="CA124">
        <f t="shared" si="125"/>
        <v>0</v>
      </c>
      <c r="CB124">
        <f t="shared" si="125"/>
        <v>0</v>
      </c>
      <c r="CC124">
        <f t="shared" si="126"/>
        <v>0</v>
      </c>
      <c r="CD124">
        <f t="shared" si="126"/>
        <v>0</v>
      </c>
      <c r="CE124">
        <f t="shared" si="126"/>
        <v>0</v>
      </c>
      <c r="CF124">
        <f t="shared" si="126"/>
        <v>0</v>
      </c>
      <c r="CG124">
        <f t="shared" si="126"/>
        <v>0</v>
      </c>
      <c r="CH124">
        <f t="shared" si="126"/>
        <v>0</v>
      </c>
      <c r="CI124">
        <f t="shared" si="126"/>
        <v>0</v>
      </c>
      <c r="CJ124">
        <f t="shared" si="126"/>
        <v>0</v>
      </c>
      <c r="CK124">
        <f t="shared" si="126"/>
        <v>0</v>
      </c>
      <c r="CL124">
        <f t="shared" si="126"/>
        <v>0</v>
      </c>
      <c r="CM124">
        <f t="shared" si="127"/>
        <v>0</v>
      </c>
      <c r="CN124">
        <f t="shared" si="127"/>
        <v>0</v>
      </c>
      <c r="CO124">
        <f t="shared" si="127"/>
        <v>0</v>
      </c>
      <c r="CP124">
        <f t="shared" si="127"/>
        <v>0</v>
      </c>
      <c r="CQ124">
        <f t="shared" si="127"/>
        <v>0</v>
      </c>
      <c r="CR124">
        <f t="shared" si="127"/>
        <v>0</v>
      </c>
      <c r="CS124">
        <f t="shared" si="127"/>
        <v>0</v>
      </c>
      <c r="CT124">
        <f t="shared" si="127"/>
        <v>0</v>
      </c>
      <c r="CU124">
        <f t="shared" si="127"/>
        <v>0</v>
      </c>
      <c r="CV124">
        <f t="shared" si="127"/>
        <v>0</v>
      </c>
      <c r="CW124">
        <f t="shared" si="127"/>
        <v>0</v>
      </c>
      <c r="CX124">
        <f t="shared" si="127"/>
        <v>0</v>
      </c>
      <c r="CY124">
        <f t="shared" si="127"/>
        <v>0</v>
      </c>
      <c r="CZ124">
        <f t="shared" si="127"/>
        <v>0</v>
      </c>
      <c r="DA124">
        <f t="shared" si="127"/>
        <v>0</v>
      </c>
    </row>
    <row r="125" spans="21:105" ht="12.75">
      <c r="U125">
        <f t="shared" si="120"/>
        <v>0</v>
      </c>
      <c r="V125">
        <f t="shared" si="120"/>
        <v>0</v>
      </c>
      <c r="W125">
        <f t="shared" si="120"/>
        <v>0</v>
      </c>
      <c r="X125">
        <f t="shared" si="120"/>
        <v>0</v>
      </c>
      <c r="Y125">
        <f t="shared" si="120"/>
        <v>0</v>
      </c>
      <c r="Z125">
        <f t="shared" si="120"/>
        <v>0</v>
      </c>
      <c r="AA125">
        <f t="shared" si="120"/>
        <v>0</v>
      </c>
      <c r="AB125">
        <f t="shared" si="120"/>
        <v>0</v>
      </c>
      <c r="AC125">
        <f t="shared" si="120"/>
        <v>0</v>
      </c>
      <c r="AD125">
        <f t="shared" si="120"/>
        <v>0</v>
      </c>
      <c r="AE125">
        <f t="shared" si="121"/>
        <v>0</v>
      </c>
      <c r="AF125">
        <f t="shared" si="121"/>
        <v>0</v>
      </c>
      <c r="AG125">
        <f t="shared" si="121"/>
        <v>0</v>
      </c>
      <c r="AH125">
        <f t="shared" si="121"/>
        <v>0</v>
      </c>
      <c r="AI125">
        <f t="shared" si="121"/>
        <v>0</v>
      </c>
      <c r="AJ125">
        <f t="shared" si="121"/>
        <v>0</v>
      </c>
      <c r="AK125">
        <f t="shared" si="121"/>
        <v>0</v>
      </c>
      <c r="AL125">
        <f t="shared" si="121"/>
        <v>0</v>
      </c>
      <c r="AM125">
        <f t="shared" si="121"/>
        <v>0</v>
      </c>
      <c r="AN125">
        <f t="shared" si="121"/>
        <v>0</v>
      </c>
      <c r="AO125">
        <f t="shared" si="122"/>
        <v>0</v>
      </c>
      <c r="AP125">
        <f t="shared" si="122"/>
        <v>0</v>
      </c>
      <c r="AQ125">
        <f t="shared" si="122"/>
        <v>0</v>
      </c>
      <c r="AR125">
        <f t="shared" si="122"/>
        <v>0</v>
      </c>
      <c r="AS125">
        <f t="shared" si="122"/>
        <v>0</v>
      </c>
      <c r="AT125">
        <f t="shared" si="122"/>
        <v>0</v>
      </c>
      <c r="AU125">
        <f t="shared" si="122"/>
        <v>0</v>
      </c>
      <c r="AV125">
        <f t="shared" si="122"/>
        <v>0</v>
      </c>
      <c r="AW125">
        <f t="shared" si="122"/>
        <v>0</v>
      </c>
      <c r="AX125">
        <f t="shared" si="122"/>
        <v>0</v>
      </c>
      <c r="AY125">
        <f t="shared" si="123"/>
        <v>0</v>
      </c>
      <c r="AZ125">
        <f t="shared" si="123"/>
        <v>0</v>
      </c>
      <c r="BA125">
        <f t="shared" si="123"/>
        <v>0</v>
      </c>
      <c r="BB125">
        <f t="shared" si="123"/>
        <v>0</v>
      </c>
      <c r="BC125">
        <f t="shared" si="123"/>
        <v>0</v>
      </c>
      <c r="BD125">
        <f t="shared" si="123"/>
        <v>0</v>
      </c>
      <c r="BE125">
        <f t="shared" si="123"/>
        <v>0</v>
      </c>
      <c r="BF125">
        <f t="shared" si="123"/>
        <v>0</v>
      </c>
      <c r="BG125">
        <f t="shared" si="123"/>
        <v>0</v>
      </c>
      <c r="BH125">
        <f t="shared" si="123"/>
        <v>0</v>
      </c>
      <c r="BI125">
        <f t="shared" si="124"/>
        <v>0</v>
      </c>
      <c r="BJ125">
        <f t="shared" si="124"/>
        <v>0</v>
      </c>
      <c r="BK125">
        <f t="shared" si="124"/>
        <v>0</v>
      </c>
      <c r="BL125">
        <f t="shared" si="124"/>
        <v>0</v>
      </c>
      <c r="BM125">
        <f t="shared" si="124"/>
        <v>0</v>
      </c>
      <c r="BN125">
        <f t="shared" si="124"/>
        <v>0</v>
      </c>
      <c r="BO125">
        <f t="shared" si="124"/>
        <v>0</v>
      </c>
      <c r="BP125">
        <f t="shared" si="124"/>
        <v>0</v>
      </c>
      <c r="BQ125">
        <f t="shared" si="124"/>
        <v>0</v>
      </c>
      <c r="BR125">
        <f t="shared" si="124"/>
        <v>0</v>
      </c>
      <c r="BS125">
        <f t="shared" si="125"/>
        <v>0</v>
      </c>
      <c r="BT125">
        <f t="shared" si="125"/>
        <v>0</v>
      </c>
      <c r="BU125">
        <f t="shared" si="125"/>
        <v>0</v>
      </c>
      <c r="BV125">
        <f t="shared" si="125"/>
        <v>0</v>
      </c>
      <c r="BW125">
        <f t="shared" si="125"/>
        <v>0</v>
      </c>
      <c r="BX125">
        <f t="shared" si="125"/>
        <v>0</v>
      </c>
      <c r="BY125">
        <f t="shared" si="125"/>
        <v>0</v>
      </c>
      <c r="BZ125">
        <f t="shared" si="125"/>
        <v>0</v>
      </c>
      <c r="CA125">
        <f t="shared" si="125"/>
        <v>0</v>
      </c>
      <c r="CB125">
        <f t="shared" si="125"/>
        <v>0</v>
      </c>
      <c r="CC125">
        <f t="shared" si="126"/>
        <v>0</v>
      </c>
      <c r="CD125">
        <f t="shared" si="126"/>
        <v>0</v>
      </c>
      <c r="CE125">
        <f t="shared" si="126"/>
        <v>0</v>
      </c>
      <c r="CF125">
        <f t="shared" si="126"/>
        <v>0</v>
      </c>
      <c r="CG125">
        <f t="shared" si="126"/>
        <v>0</v>
      </c>
      <c r="CH125">
        <f t="shared" si="126"/>
        <v>0</v>
      </c>
      <c r="CI125">
        <f t="shared" si="126"/>
        <v>0</v>
      </c>
      <c r="CJ125">
        <f t="shared" si="126"/>
        <v>0</v>
      </c>
      <c r="CK125">
        <f t="shared" si="126"/>
        <v>0</v>
      </c>
      <c r="CL125">
        <f t="shared" si="126"/>
        <v>0</v>
      </c>
      <c r="CM125">
        <f t="shared" si="127"/>
        <v>0</v>
      </c>
      <c r="CN125">
        <f t="shared" si="127"/>
        <v>0</v>
      </c>
      <c r="CO125">
        <f t="shared" si="127"/>
        <v>0</v>
      </c>
      <c r="CP125">
        <f t="shared" si="127"/>
        <v>0</v>
      </c>
      <c r="CQ125">
        <f t="shared" si="127"/>
        <v>0</v>
      </c>
      <c r="CR125">
        <f t="shared" si="127"/>
        <v>0</v>
      </c>
      <c r="CS125">
        <f t="shared" si="127"/>
        <v>0</v>
      </c>
      <c r="CT125">
        <f t="shared" si="127"/>
        <v>0</v>
      </c>
      <c r="CU125">
        <f t="shared" si="127"/>
        <v>0</v>
      </c>
      <c r="CV125">
        <f t="shared" si="127"/>
        <v>0</v>
      </c>
      <c r="CW125">
        <f t="shared" si="127"/>
        <v>0</v>
      </c>
      <c r="CX125">
        <f t="shared" si="127"/>
        <v>0</v>
      </c>
      <c r="CY125">
        <f t="shared" si="127"/>
        <v>0</v>
      </c>
      <c r="CZ125">
        <f t="shared" si="127"/>
        <v>0</v>
      </c>
      <c r="DA125">
        <f t="shared" si="127"/>
        <v>0</v>
      </c>
    </row>
    <row r="126" spans="21:105" ht="12.75">
      <c r="U126">
        <f t="shared" si="120"/>
        <v>0</v>
      </c>
      <c r="V126">
        <f t="shared" si="120"/>
        <v>0</v>
      </c>
      <c r="W126">
        <f t="shared" si="120"/>
        <v>0</v>
      </c>
      <c r="X126">
        <f t="shared" si="120"/>
        <v>0</v>
      </c>
      <c r="Y126">
        <f t="shared" si="120"/>
        <v>0</v>
      </c>
      <c r="Z126">
        <f t="shared" si="120"/>
        <v>0</v>
      </c>
      <c r="AA126">
        <f t="shared" si="120"/>
        <v>0</v>
      </c>
      <c r="AB126">
        <f t="shared" si="120"/>
        <v>0</v>
      </c>
      <c r="AC126">
        <f t="shared" si="120"/>
        <v>0</v>
      </c>
      <c r="AD126">
        <f t="shared" si="120"/>
        <v>0</v>
      </c>
      <c r="AE126">
        <f t="shared" si="121"/>
        <v>0</v>
      </c>
      <c r="AF126">
        <f t="shared" si="121"/>
        <v>0</v>
      </c>
      <c r="AG126">
        <f t="shared" si="121"/>
        <v>0</v>
      </c>
      <c r="AH126">
        <f t="shared" si="121"/>
        <v>0</v>
      </c>
      <c r="AI126">
        <f t="shared" si="121"/>
        <v>0</v>
      </c>
      <c r="AJ126">
        <f t="shared" si="121"/>
        <v>0</v>
      </c>
      <c r="AK126">
        <f t="shared" si="121"/>
        <v>0</v>
      </c>
      <c r="AL126">
        <f t="shared" si="121"/>
        <v>0</v>
      </c>
      <c r="AM126">
        <f t="shared" si="121"/>
        <v>0</v>
      </c>
      <c r="AN126">
        <f t="shared" si="121"/>
        <v>0</v>
      </c>
      <c r="AO126">
        <f t="shared" si="122"/>
        <v>0</v>
      </c>
      <c r="AP126">
        <f t="shared" si="122"/>
        <v>0</v>
      </c>
      <c r="AQ126">
        <f t="shared" si="122"/>
        <v>0</v>
      </c>
      <c r="AR126">
        <f t="shared" si="122"/>
        <v>0</v>
      </c>
      <c r="AS126">
        <f t="shared" si="122"/>
        <v>0</v>
      </c>
      <c r="AT126">
        <f t="shared" si="122"/>
        <v>0</v>
      </c>
      <c r="AU126">
        <f t="shared" si="122"/>
        <v>0</v>
      </c>
      <c r="AV126">
        <f t="shared" si="122"/>
        <v>0</v>
      </c>
      <c r="AW126">
        <f t="shared" si="122"/>
        <v>0</v>
      </c>
      <c r="AX126">
        <f t="shared" si="122"/>
        <v>0</v>
      </c>
      <c r="AY126">
        <f t="shared" si="123"/>
        <v>0</v>
      </c>
      <c r="AZ126">
        <f t="shared" si="123"/>
        <v>0</v>
      </c>
      <c r="BA126">
        <f t="shared" si="123"/>
        <v>0</v>
      </c>
      <c r="BB126">
        <f t="shared" si="123"/>
        <v>0</v>
      </c>
      <c r="BC126">
        <f t="shared" si="123"/>
        <v>0</v>
      </c>
      <c r="BD126">
        <f t="shared" si="123"/>
        <v>0</v>
      </c>
      <c r="BE126">
        <f t="shared" si="123"/>
        <v>0</v>
      </c>
      <c r="BF126">
        <f t="shared" si="123"/>
        <v>0</v>
      </c>
      <c r="BG126">
        <f t="shared" si="123"/>
        <v>0</v>
      </c>
      <c r="BH126">
        <f t="shared" si="123"/>
        <v>0</v>
      </c>
      <c r="BI126">
        <f t="shared" si="124"/>
        <v>0</v>
      </c>
      <c r="BJ126">
        <f t="shared" si="124"/>
        <v>0</v>
      </c>
      <c r="BK126">
        <f t="shared" si="124"/>
        <v>0</v>
      </c>
      <c r="BL126">
        <f t="shared" si="124"/>
        <v>0</v>
      </c>
      <c r="BM126">
        <f t="shared" si="124"/>
        <v>0</v>
      </c>
      <c r="BN126">
        <f t="shared" si="124"/>
        <v>0</v>
      </c>
      <c r="BO126">
        <f t="shared" si="124"/>
        <v>0</v>
      </c>
      <c r="BP126">
        <f t="shared" si="124"/>
        <v>0</v>
      </c>
      <c r="BQ126">
        <f t="shared" si="124"/>
        <v>0</v>
      </c>
      <c r="BR126">
        <f t="shared" si="124"/>
        <v>0</v>
      </c>
      <c r="BS126">
        <f t="shared" si="125"/>
        <v>0</v>
      </c>
      <c r="BT126">
        <f t="shared" si="125"/>
        <v>0</v>
      </c>
      <c r="BU126">
        <f t="shared" si="125"/>
        <v>0</v>
      </c>
      <c r="BV126">
        <f t="shared" si="125"/>
        <v>0</v>
      </c>
      <c r="BW126">
        <f t="shared" si="125"/>
        <v>0</v>
      </c>
      <c r="BX126">
        <f t="shared" si="125"/>
        <v>0</v>
      </c>
      <c r="BY126">
        <f t="shared" si="125"/>
        <v>0</v>
      </c>
      <c r="BZ126">
        <f t="shared" si="125"/>
        <v>0</v>
      </c>
      <c r="CA126">
        <f t="shared" si="125"/>
        <v>0</v>
      </c>
      <c r="CB126">
        <f t="shared" si="125"/>
        <v>0</v>
      </c>
      <c r="CC126">
        <f t="shared" si="126"/>
        <v>0</v>
      </c>
      <c r="CD126">
        <f t="shared" si="126"/>
        <v>0</v>
      </c>
      <c r="CE126">
        <f t="shared" si="126"/>
        <v>0</v>
      </c>
      <c r="CF126">
        <f t="shared" si="126"/>
        <v>0</v>
      </c>
      <c r="CG126">
        <f t="shared" si="126"/>
        <v>0</v>
      </c>
      <c r="CH126">
        <f t="shared" si="126"/>
        <v>0</v>
      </c>
      <c r="CI126">
        <f t="shared" si="126"/>
        <v>0</v>
      </c>
      <c r="CJ126">
        <f t="shared" si="126"/>
        <v>0</v>
      </c>
      <c r="CK126">
        <f t="shared" si="126"/>
        <v>0</v>
      </c>
      <c r="CL126">
        <f t="shared" si="126"/>
        <v>0</v>
      </c>
      <c r="CM126">
        <f t="shared" si="127"/>
        <v>0</v>
      </c>
      <c r="CN126">
        <f t="shared" si="127"/>
        <v>0</v>
      </c>
      <c r="CO126">
        <f t="shared" si="127"/>
        <v>0</v>
      </c>
      <c r="CP126">
        <f t="shared" si="127"/>
        <v>0</v>
      </c>
      <c r="CQ126">
        <f t="shared" si="127"/>
        <v>0</v>
      </c>
      <c r="CR126">
        <f t="shared" si="127"/>
        <v>0</v>
      </c>
      <c r="CS126">
        <f t="shared" si="127"/>
        <v>0</v>
      </c>
      <c r="CT126">
        <f t="shared" si="127"/>
        <v>0</v>
      </c>
      <c r="CU126">
        <f t="shared" si="127"/>
        <v>0</v>
      </c>
      <c r="CV126">
        <f t="shared" si="127"/>
        <v>0</v>
      </c>
      <c r="CW126">
        <f t="shared" si="127"/>
        <v>0</v>
      </c>
      <c r="CX126">
        <f t="shared" si="127"/>
        <v>0</v>
      </c>
      <c r="CY126">
        <f t="shared" si="127"/>
        <v>0</v>
      </c>
      <c r="CZ126">
        <f t="shared" si="127"/>
        <v>0</v>
      </c>
      <c r="DA126">
        <f t="shared" si="127"/>
        <v>0</v>
      </c>
    </row>
    <row r="127" spans="21:105" ht="12.75">
      <c r="U127">
        <f t="shared" si="120"/>
        <v>0</v>
      </c>
      <c r="V127">
        <f t="shared" si="120"/>
        <v>0</v>
      </c>
      <c r="W127">
        <f t="shared" si="120"/>
        <v>0</v>
      </c>
      <c r="X127">
        <f t="shared" si="120"/>
        <v>0</v>
      </c>
      <c r="Y127">
        <f t="shared" si="120"/>
        <v>0</v>
      </c>
      <c r="Z127">
        <f t="shared" si="120"/>
        <v>0</v>
      </c>
      <c r="AA127">
        <f t="shared" si="120"/>
        <v>0</v>
      </c>
      <c r="AB127">
        <f t="shared" si="120"/>
        <v>0</v>
      </c>
      <c r="AC127">
        <f t="shared" si="120"/>
        <v>0</v>
      </c>
      <c r="AD127">
        <f t="shared" si="120"/>
        <v>0</v>
      </c>
      <c r="AE127">
        <f t="shared" si="121"/>
        <v>0</v>
      </c>
      <c r="AF127">
        <f t="shared" si="121"/>
        <v>0</v>
      </c>
      <c r="AG127">
        <f t="shared" si="121"/>
        <v>0</v>
      </c>
      <c r="AH127">
        <f t="shared" si="121"/>
        <v>0</v>
      </c>
      <c r="AI127">
        <f t="shared" si="121"/>
        <v>0</v>
      </c>
      <c r="AJ127">
        <f t="shared" si="121"/>
        <v>0</v>
      </c>
      <c r="AK127">
        <f t="shared" si="121"/>
        <v>0</v>
      </c>
      <c r="AL127">
        <f t="shared" si="121"/>
        <v>0</v>
      </c>
      <c r="AM127">
        <f t="shared" si="121"/>
        <v>0</v>
      </c>
      <c r="AN127">
        <f t="shared" si="121"/>
        <v>0</v>
      </c>
      <c r="AO127">
        <f t="shared" si="122"/>
        <v>0</v>
      </c>
      <c r="AP127">
        <f t="shared" si="122"/>
        <v>0</v>
      </c>
      <c r="AQ127">
        <f t="shared" si="122"/>
        <v>0</v>
      </c>
      <c r="AR127">
        <f t="shared" si="122"/>
        <v>0</v>
      </c>
      <c r="AS127">
        <f t="shared" si="122"/>
        <v>0</v>
      </c>
      <c r="AT127">
        <f t="shared" si="122"/>
        <v>0</v>
      </c>
      <c r="AU127">
        <f t="shared" si="122"/>
        <v>0</v>
      </c>
      <c r="AV127">
        <f t="shared" si="122"/>
        <v>0</v>
      </c>
      <c r="AW127">
        <f t="shared" si="122"/>
        <v>0</v>
      </c>
      <c r="AX127">
        <f t="shared" si="122"/>
        <v>0</v>
      </c>
      <c r="AY127">
        <f t="shared" si="123"/>
        <v>0</v>
      </c>
      <c r="AZ127">
        <f t="shared" si="123"/>
        <v>0</v>
      </c>
      <c r="BA127">
        <f t="shared" si="123"/>
        <v>0</v>
      </c>
      <c r="BB127">
        <f t="shared" si="123"/>
        <v>0</v>
      </c>
      <c r="BC127">
        <f t="shared" si="123"/>
        <v>0</v>
      </c>
      <c r="BD127">
        <f t="shared" si="123"/>
        <v>0</v>
      </c>
      <c r="BE127">
        <f t="shared" si="123"/>
        <v>0</v>
      </c>
      <c r="BF127">
        <f t="shared" si="123"/>
        <v>0</v>
      </c>
      <c r="BG127">
        <f t="shared" si="123"/>
        <v>0</v>
      </c>
      <c r="BH127">
        <f t="shared" si="123"/>
        <v>0</v>
      </c>
      <c r="BI127">
        <f t="shared" si="124"/>
        <v>0</v>
      </c>
      <c r="BJ127">
        <f t="shared" si="124"/>
        <v>0</v>
      </c>
      <c r="BK127">
        <f t="shared" si="124"/>
        <v>0</v>
      </c>
      <c r="BL127">
        <f t="shared" si="124"/>
        <v>0</v>
      </c>
      <c r="BM127">
        <f t="shared" si="124"/>
        <v>0</v>
      </c>
      <c r="BN127">
        <f t="shared" si="124"/>
        <v>0</v>
      </c>
      <c r="BO127">
        <f t="shared" si="124"/>
        <v>0</v>
      </c>
      <c r="BP127">
        <f t="shared" si="124"/>
        <v>0</v>
      </c>
      <c r="BQ127">
        <f t="shared" si="124"/>
        <v>0</v>
      </c>
      <c r="BR127">
        <f t="shared" si="124"/>
        <v>0</v>
      </c>
      <c r="BS127">
        <f t="shared" si="125"/>
        <v>0</v>
      </c>
      <c r="BT127">
        <f t="shared" si="125"/>
        <v>0</v>
      </c>
      <c r="BU127">
        <f t="shared" si="125"/>
        <v>0</v>
      </c>
      <c r="BV127">
        <f t="shared" si="125"/>
        <v>0</v>
      </c>
      <c r="BW127">
        <f t="shared" si="125"/>
        <v>0</v>
      </c>
      <c r="BX127">
        <f t="shared" si="125"/>
        <v>0</v>
      </c>
      <c r="BY127">
        <f t="shared" si="125"/>
        <v>0</v>
      </c>
      <c r="BZ127">
        <f t="shared" si="125"/>
        <v>0</v>
      </c>
      <c r="CA127">
        <f t="shared" si="125"/>
        <v>0</v>
      </c>
      <c r="CB127">
        <f t="shared" si="125"/>
        <v>0</v>
      </c>
      <c r="CC127">
        <f t="shared" si="126"/>
        <v>0</v>
      </c>
      <c r="CD127">
        <f t="shared" si="126"/>
        <v>0</v>
      </c>
      <c r="CE127">
        <f t="shared" si="126"/>
        <v>0</v>
      </c>
      <c r="CF127">
        <f t="shared" si="126"/>
        <v>0</v>
      </c>
      <c r="CG127">
        <f t="shared" si="126"/>
        <v>0</v>
      </c>
      <c r="CH127">
        <f t="shared" si="126"/>
        <v>0</v>
      </c>
      <c r="CI127">
        <f t="shared" si="126"/>
        <v>0</v>
      </c>
      <c r="CJ127">
        <f t="shared" si="126"/>
        <v>0</v>
      </c>
      <c r="CK127">
        <f t="shared" si="126"/>
        <v>0</v>
      </c>
      <c r="CL127">
        <f t="shared" si="126"/>
        <v>0</v>
      </c>
      <c r="CM127">
        <f t="shared" si="127"/>
        <v>0</v>
      </c>
      <c r="CN127">
        <f t="shared" si="127"/>
        <v>0</v>
      </c>
      <c r="CO127">
        <f t="shared" si="127"/>
        <v>0</v>
      </c>
      <c r="CP127">
        <f t="shared" si="127"/>
        <v>0</v>
      </c>
      <c r="CQ127">
        <f t="shared" si="127"/>
        <v>0</v>
      </c>
      <c r="CR127">
        <f t="shared" si="127"/>
        <v>0</v>
      </c>
      <c r="CS127">
        <f t="shared" si="127"/>
        <v>0</v>
      </c>
      <c r="CT127">
        <f t="shared" si="127"/>
        <v>0</v>
      </c>
      <c r="CU127">
        <f t="shared" si="127"/>
        <v>0</v>
      </c>
      <c r="CV127">
        <f t="shared" si="127"/>
        <v>0</v>
      </c>
      <c r="CW127">
        <f t="shared" si="127"/>
        <v>0</v>
      </c>
      <c r="CX127">
        <f t="shared" si="127"/>
        <v>0</v>
      </c>
      <c r="CY127">
        <f t="shared" si="127"/>
        <v>0</v>
      </c>
      <c r="CZ127">
        <f t="shared" si="127"/>
        <v>0</v>
      </c>
      <c r="DA127">
        <f t="shared" si="127"/>
        <v>0</v>
      </c>
    </row>
    <row r="128" spans="21:105" ht="12.75">
      <c r="U128">
        <f t="shared" si="120"/>
        <v>0</v>
      </c>
      <c r="V128">
        <f t="shared" si="120"/>
        <v>0</v>
      </c>
      <c r="W128">
        <f t="shared" si="120"/>
        <v>0</v>
      </c>
      <c r="X128">
        <f t="shared" si="120"/>
        <v>0</v>
      </c>
      <c r="Y128">
        <f t="shared" si="120"/>
        <v>0</v>
      </c>
      <c r="Z128">
        <f t="shared" si="120"/>
        <v>0</v>
      </c>
      <c r="AA128">
        <f t="shared" si="120"/>
        <v>0</v>
      </c>
      <c r="AB128">
        <f t="shared" si="120"/>
        <v>0</v>
      </c>
      <c r="AC128">
        <f t="shared" si="120"/>
        <v>0</v>
      </c>
      <c r="AD128">
        <f t="shared" si="120"/>
        <v>0</v>
      </c>
      <c r="AE128">
        <f t="shared" si="121"/>
        <v>0</v>
      </c>
      <c r="AF128">
        <f t="shared" si="121"/>
        <v>0</v>
      </c>
      <c r="AG128">
        <f t="shared" si="121"/>
        <v>0</v>
      </c>
      <c r="AH128">
        <f t="shared" si="121"/>
        <v>0</v>
      </c>
      <c r="AI128">
        <f t="shared" si="121"/>
        <v>0</v>
      </c>
      <c r="AJ128">
        <f t="shared" si="121"/>
        <v>0</v>
      </c>
      <c r="AK128">
        <f t="shared" si="121"/>
        <v>0</v>
      </c>
      <c r="AL128">
        <f t="shared" si="121"/>
        <v>0</v>
      </c>
      <c r="AM128">
        <f t="shared" si="121"/>
        <v>0</v>
      </c>
      <c r="AN128">
        <f t="shared" si="121"/>
        <v>0</v>
      </c>
      <c r="AO128">
        <f t="shared" si="122"/>
        <v>0</v>
      </c>
      <c r="AP128">
        <f t="shared" si="122"/>
        <v>0</v>
      </c>
      <c r="AQ128">
        <f t="shared" si="122"/>
        <v>0</v>
      </c>
      <c r="AR128">
        <f t="shared" si="122"/>
        <v>0</v>
      </c>
      <c r="AS128">
        <f t="shared" si="122"/>
        <v>0</v>
      </c>
      <c r="AT128">
        <f t="shared" si="122"/>
        <v>0</v>
      </c>
      <c r="AU128">
        <f t="shared" si="122"/>
        <v>0</v>
      </c>
      <c r="AV128">
        <f t="shared" si="122"/>
        <v>0</v>
      </c>
      <c r="AW128">
        <f t="shared" si="122"/>
        <v>0</v>
      </c>
      <c r="AX128">
        <f t="shared" si="122"/>
        <v>0</v>
      </c>
      <c r="AY128">
        <f t="shared" si="123"/>
        <v>0</v>
      </c>
      <c r="AZ128">
        <f t="shared" si="123"/>
        <v>0</v>
      </c>
      <c r="BA128">
        <f t="shared" si="123"/>
        <v>0</v>
      </c>
      <c r="BB128">
        <f t="shared" si="123"/>
        <v>0</v>
      </c>
      <c r="BC128">
        <f t="shared" si="123"/>
        <v>0</v>
      </c>
      <c r="BD128">
        <f t="shared" si="123"/>
        <v>0</v>
      </c>
      <c r="BE128">
        <f t="shared" si="123"/>
        <v>0</v>
      </c>
      <c r="BF128">
        <f t="shared" si="123"/>
        <v>0</v>
      </c>
      <c r="BG128">
        <f t="shared" si="123"/>
        <v>0</v>
      </c>
      <c r="BH128">
        <f t="shared" si="123"/>
        <v>0</v>
      </c>
      <c r="BI128">
        <f t="shared" si="124"/>
        <v>0</v>
      </c>
      <c r="BJ128">
        <f t="shared" si="124"/>
        <v>0</v>
      </c>
      <c r="BK128">
        <f t="shared" si="124"/>
        <v>0</v>
      </c>
      <c r="BL128">
        <f t="shared" si="124"/>
        <v>0</v>
      </c>
      <c r="BM128">
        <f t="shared" si="124"/>
        <v>0</v>
      </c>
      <c r="BN128">
        <f t="shared" si="124"/>
        <v>0</v>
      </c>
      <c r="BO128">
        <f t="shared" si="124"/>
        <v>0</v>
      </c>
      <c r="BP128">
        <f t="shared" si="124"/>
        <v>0</v>
      </c>
      <c r="BQ128">
        <f t="shared" si="124"/>
        <v>0</v>
      </c>
      <c r="BR128">
        <f t="shared" si="124"/>
        <v>0</v>
      </c>
      <c r="BS128">
        <f t="shared" si="125"/>
        <v>0</v>
      </c>
      <c r="BT128">
        <f t="shared" si="125"/>
        <v>0</v>
      </c>
      <c r="BU128">
        <f t="shared" si="125"/>
        <v>0</v>
      </c>
      <c r="BV128">
        <f t="shared" si="125"/>
        <v>0</v>
      </c>
      <c r="BW128">
        <f t="shared" si="125"/>
        <v>0</v>
      </c>
      <c r="BX128">
        <f t="shared" si="125"/>
        <v>0</v>
      </c>
      <c r="BY128">
        <f t="shared" si="125"/>
        <v>0</v>
      </c>
      <c r="BZ128">
        <f t="shared" si="125"/>
        <v>0</v>
      </c>
      <c r="CA128">
        <f t="shared" si="125"/>
        <v>0</v>
      </c>
      <c r="CB128">
        <f t="shared" si="125"/>
        <v>0</v>
      </c>
      <c r="CC128">
        <f t="shared" si="126"/>
        <v>0</v>
      </c>
      <c r="CD128">
        <f t="shared" si="126"/>
        <v>0</v>
      </c>
      <c r="CE128">
        <f t="shared" si="126"/>
        <v>0</v>
      </c>
      <c r="CF128">
        <f t="shared" si="126"/>
        <v>0</v>
      </c>
      <c r="CG128">
        <f t="shared" si="126"/>
        <v>0</v>
      </c>
      <c r="CH128">
        <f t="shared" si="126"/>
        <v>0</v>
      </c>
      <c r="CI128">
        <f t="shared" si="126"/>
        <v>0</v>
      </c>
      <c r="CJ128">
        <f t="shared" si="126"/>
        <v>0</v>
      </c>
      <c r="CK128">
        <f t="shared" si="126"/>
        <v>0</v>
      </c>
      <c r="CL128">
        <f t="shared" si="126"/>
        <v>0</v>
      </c>
      <c r="CM128">
        <f t="shared" si="127"/>
        <v>0</v>
      </c>
      <c r="CN128">
        <f t="shared" si="127"/>
        <v>0</v>
      </c>
      <c r="CO128">
        <f t="shared" si="127"/>
        <v>0</v>
      </c>
      <c r="CP128">
        <f t="shared" si="127"/>
        <v>0</v>
      </c>
      <c r="CQ128">
        <f t="shared" si="127"/>
        <v>0</v>
      </c>
      <c r="CR128">
        <f t="shared" si="127"/>
        <v>0</v>
      </c>
      <c r="CS128">
        <f t="shared" si="127"/>
        <v>0</v>
      </c>
      <c r="CT128">
        <f t="shared" si="127"/>
        <v>0</v>
      </c>
      <c r="CU128">
        <f t="shared" si="127"/>
        <v>0</v>
      </c>
      <c r="CV128">
        <f t="shared" si="127"/>
        <v>0</v>
      </c>
      <c r="CW128">
        <f t="shared" si="127"/>
        <v>0</v>
      </c>
      <c r="CX128">
        <f t="shared" si="127"/>
        <v>0</v>
      </c>
      <c r="CY128">
        <f t="shared" si="127"/>
        <v>0</v>
      </c>
      <c r="CZ128">
        <f t="shared" si="127"/>
        <v>0</v>
      </c>
      <c r="DA128">
        <f t="shared" si="127"/>
        <v>0</v>
      </c>
    </row>
    <row r="129" spans="21:105" ht="12.75">
      <c r="U129">
        <f t="shared" si="120"/>
        <v>0</v>
      </c>
      <c r="V129">
        <f t="shared" si="120"/>
        <v>0</v>
      </c>
      <c r="W129">
        <f t="shared" si="120"/>
        <v>0</v>
      </c>
      <c r="X129">
        <f t="shared" si="120"/>
        <v>0</v>
      </c>
      <c r="Y129">
        <f t="shared" si="120"/>
        <v>0</v>
      </c>
      <c r="Z129">
        <f t="shared" si="120"/>
        <v>0</v>
      </c>
      <c r="AA129">
        <f t="shared" si="120"/>
        <v>0</v>
      </c>
      <c r="AB129">
        <f t="shared" si="120"/>
        <v>0</v>
      </c>
      <c r="AC129">
        <f t="shared" si="120"/>
        <v>0</v>
      </c>
      <c r="AD129">
        <f t="shared" si="120"/>
        <v>0</v>
      </c>
      <c r="AE129">
        <f t="shared" si="121"/>
        <v>0</v>
      </c>
      <c r="AF129">
        <f t="shared" si="121"/>
        <v>0</v>
      </c>
      <c r="AG129">
        <f t="shared" si="121"/>
        <v>0</v>
      </c>
      <c r="AH129">
        <f t="shared" si="121"/>
        <v>0</v>
      </c>
      <c r="AI129">
        <f t="shared" si="121"/>
        <v>0</v>
      </c>
      <c r="AJ129">
        <f t="shared" si="121"/>
        <v>0</v>
      </c>
      <c r="AK129">
        <f t="shared" si="121"/>
        <v>0</v>
      </c>
      <c r="AL129">
        <f t="shared" si="121"/>
        <v>0</v>
      </c>
      <c r="AM129">
        <f t="shared" si="121"/>
        <v>0</v>
      </c>
      <c r="AN129">
        <f t="shared" si="121"/>
        <v>0</v>
      </c>
      <c r="AO129">
        <f t="shared" si="122"/>
        <v>0</v>
      </c>
      <c r="AP129">
        <f t="shared" si="122"/>
        <v>0</v>
      </c>
      <c r="AQ129">
        <f t="shared" si="122"/>
        <v>0</v>
      </c>
      <c r="AR129">
        <f t="shared" si="122"/>
        <v>0</v>
      </c>
      <c r="AS129">
        <f t="shared" si="122"/>
        <v>0</v>
      </c>
      <c r="AT129">
        <f t="shared" si="122"/>
        <v>0</v>
      </c>
      <c r="AU129">
        <f t="shared" si="122"/>
        <v>0</v>
      </c>
      <c r="AV129">
        <f t="shared" si="122"/>
        <v>0</v>
      </c>
      <c r="AW129">
        <f t="shared" si="122"/>
        <v>0</v>
      </c>
      <c r="AX129">
        <f t="shared" si="122"/>
        <v>0</v>
      </c>
      <c r="AY129">
        <f t="shared" si="123"/>
        <v>0</v>
      </c>
      <c r="AZ129">
        <f t="shared" si="123"/>
        <v>0</v>
      </c>
      <c r="BA129">
        <f t="shared" si="123"/>
        <v>0</v>
      </c>
      <c r="BB129">
        <f t="shared" si="123"/>
        <v>0</v>
      </c>
      <c r="BC129">
        <f t="shared" si="123"/>
        <v>0</v>
      </c>
      <c r="BD129">
        <f t="shared" si="123"/>
        <v>0</v>
      </c>
      <c r="BE129">
        <f t="shared" si="123"/>
        <v>0</v>
      </c>
      <c r="BF129">
        <f t="shared" si="123"/>
        <v>0</v>
      </c>
      <c r="BG129">
        <f t="shared" si="123"/>
        <v>0</v>
      </c>
      <c r="BH129">
        <f t="shared" si="123"/>
        <v>0</v>
      </c>
      <c r="BI129">
        <f t="shared" si="124"/>
        <v>0</v>
      </c>
      <c r="BJ129">
        <f t="shared" si="124"/>
        <v>0</v>
      </c>
      <c r="BK129">
        <f t="shared" si="124"/>
        <v>0</v>
      </c>
      <c r="BL129">
        <f t="shared" si="124"/>
        <v>0</v>
      </c>
      <c r="BM129">
        <f t="shared" si="124"/>
        <v>0</v>
      </c>
      <c r="BN129">
        <f t="shared" si="124"/>
        <v>0</v>
      </c>
      <c r="BO129">
        <f t="shared" si="124"/>
        <v>0</v>
      </c>
      <c r="BP129">
        <f t="shared" si="124"/>
        <v>0</v>
      </c>
      <c r="BQ129">
        <f t="shared" si="124"/>
        <v>0</v>
      </c>
      <c r="BR129">
        <f t="shared" si="124"/>
        <v>0</v>
      </c>
      <c r="BS129">
        <f t="shared" si="125"/>
        <v>0</v>
      </c>
      <c r="BT129">
        <f t="shared" si="125"/>
        <v>0</v>
      </c>
      <c r="BU129">
        <f t="shared" si="125"/>
        <v>0</v>
      </c>
      <c r="BV129">
        <f t="shared" si="125"/>
        <v>0</v>
      </c>
      <c r="BW129">
        <f t="shared" si="125"/>
        <v>0</v>
      </c>
      <c r="BX129">
        <f t="shared" si="125"/>
        <v>0</v>
      </c>
      <c r="BY129">
        <f t="shared" si="125"/>
        <v>0</v>
      </c>
      <c r="BZ129">
        <f t="shared" si="125"/>
        <v>0</v>
      </c>
      <c r="CA129">
        <f t="shared" si="125"/>
        <v>0</v>
      </c>
      <c r="CB129">
        <f t="shared" si="125"/>
        <v>0</v>
      </c>
      <c r="CC129">
        <f t="shared" si="126"/>
        <v>0</v>
      </c>
      <c r="CD129">
        <f t="shared" si="126"/>
        <v>0</v>
      </c>
      <c r="CE129">
        <f t="shared" si="126"/>
        <v>0</v>
      </c>
      <c r="CF129">
        <f t="shared" si="126"/>
        <v>0</v>
      </c>
      <c r="CG129">
        <f t="shared" si="126"/>
        <v>0</v>
      </c>
      <c r="CH129">
        <f t="shared" si="126"/>
        <v>0</v>
      </c>
      <c r="CI129">
        <f t="shared" si="126"/>
        <v>0</v>
      </c>
      <c r="CJ129">
        <f t="shared" si="126"/>
        <v>0</v>
      </c>
      <c r="CK129">
        <f t="shared" si="126"/>
        <v>0</v>
      </c>
      <c r="CL129">
        <f t="shared" si="126"/>
        <v>0</v>
      </c>
      <c r="CM129">
        <f t="shared" si="127"/>
        <v>0</v>
      </c>
      <c r="CN129">
        <f t="shared" si="127"/>
        <v>0</v>
      </c>
      <c r="CO129">
        <f t="shared" si="127"/>
        <v>0</v>
      </c>
      <c r="CP129">
        <f t="shared" si="127"/>
        <v>0</v>
      </c>
      <c r="CQ129">
        <f t="shared" si="127"/>
        <v>0</v>
      </c>
      <c r="CR129">
        <f t="shared" si="127"/>
        <v>0</v>
      </c>
      <c r="CS129">
        <f t="shared" si="127"/>
        <v>0</v>
      </c>
      <c r="CT129">
        <f t="shared" si="127"/>
        <v>0</v>
      </c>
      <c r="CU129">
        <f t="shared" si="127"/>
        <v>0</v>
      </c>
      <c r="CV129">
        <f t="shared" si="127"/>
        <v>0</v>
      </c>
      <c r="CW129">
        <f t="shared" si="127"/>
        <v>0</v>
      </c>
      <c r="CX129">
        <f t="shared" si="127"/>
        <v>0</v>
      </c>
      <c r="CY129">
        <f t="shared" si="127"/>
        <v>0</v>
      </c>
      <c r="CZ129">
        <f t="shared" si="127"/>
        <v>0</v>
      </c>
      <c r="DA129">
        <f t="shared" si="127"/>
        <v>0</v>
      </c>
    </row>
    <row r="130" spans="21:105" ht="12.75">
      <c r="U130">
        <f aca="true" t="shared" si="128" ref="U130:AD139">IF(AND($D130&gt;U$7,$D130&lt;=U$8),1,0)</f>
        <v>0</v>
      </c>
      <c r="V130">
        <f t="shared" si="128"/>
        <v>0</v>
      </c>
      <c r="W130">
        <f t="shared" si="128"/>
        <v>0</v>
      </c>
      <c r="X130">
        <f t="shared" si="128"/>
        <v>0</v>
      </c>
      <c r="Y130">
        <f t="shared" si="128"/>
        <v>0</v>
      </c>
      <c r="Z130">
        <f t="shared" si="128"/>
        <v>0</v>
      </c>
      <c r="AA130">
        <f t="shared" si="128"/>
        <v>0</v>
      </c>
      <c r="AB130">
        <f t="shared" si="128"/>
        <v>0</v>
      </c>
      <c r="AC130">
        <f t="shared" si="128"/>
        <v>0</v>
      </c>
      <c r="AD130">
        <f t="shared" si="128"/>
        <v>0</v>
      </c>
      <c r="AE130">
        <f aca="true" t="shared" si="129" ref="AE130:AN139">IF(AND($D130&gt;AE$7,$D130&lt;=AE$8),1,0)</f>
        <v>0</v>
      </c>
      <c r="AF130">
        <f t="shared" si="129"/>
        <v>0</v>
      </c>
      <c r="AG130">
        <f t="shared" si="129"/>
        <v>0</v>
      </c>
      <c r="AH130">
        <f t="shared" si="129"/>
        <v>0</v>
      </c>
      <c r="AI130">
        <f t="shared" si="129"/>
        <v>0</v>
      </c>
      <c r="AJ130">
        <f t="shared" si="129"/>
        <v>0</v>
      </c>
      <c r="AK130">
        <f t="shared" si="129"/>
        <v>0</v>
      </c>
      <c r="AL130">
        <f t="shared" si="129"/>
        <v>0</v>
      </c>
      <c r="AM130">
        <f t="shared" si="129"/>
        <v>0</v>
      </c>
      <c r="AN130">
        <f t="shared" si="129"/>
        <v>0</v>
      </c>
      <c r="AO130">
        <f aca="true" t="shared" si="130" ref="AO130:AX139">IF(AND($D130&gt;AO$7,$D130&lt;=AO$8),1,0)</f>
        <v>0</v>
      </c>
      <c r="AP130">
        <f t="shared" si="130"/>
        <v>0</v>
      </c>
      <c r="AQ130">
        <f t="shared" si="130"/>
        <v>0</v>
      </c>
      <c r="AR130">
        <f t="shared" si="130"/>
        <v>0</v>
      </c>
      <c r="AS130">
        <f t="shared" si="130"/>
        <v>0</v>
      </c>
      <c r="AT130">
        <f t="shared" si="130"/>
        <v>0</v>
      </c>
      <c r="AU130">
        <f t="shared" si="130"/>
        <v>0</v>
      </c>
      <c r="AV130">
        <f t="shared" si="130"/>
        <v>0</v>
      </c>
      <c r="AW130">
        <f t="shared" si="130"/>
        <v>0</v>
      </c>
      <c r="AX130">
        <f t="shared" si="130"/>
        <v>0</v>
      </c>
      <c r="AY130">
        <f aca="true" t="shared" si="131" ref="AY130:BH139">IF(AND($D130&gt;AY$7,$D130&lt;=AY$8),1,0)</f>
        <v>0</v>
      </c>
      <c r="AZ130">
        <f t="shared" si="131"/>
        <v>0</v>
      </c>
      <c r="BA130">
        <f t="shared" si="131"/>
        <v>0</v>
      </c>
      <c r="BB130">
        <f t="shared" si="131"/>
        <v>0</v>
      </c>
      <c r="BC130">
        <f t="shared" si="131"/>
        <v>0</v>
      </c>
      <c r="BD130">
        <f t="shared" si="131"/>
        <v>0</v>
      </c>
      <c r="BE130">
        <f t="shared" si="131"/>
        <v>0</v>
      </c>
      <c r="BF130">
        <f t="shared" si="131"/>
        <v>0</v>
      </c>
      <c r="BG130">
        <f t="shared" si="131"/>
        <v>0</v>
      </c>
      <c r="BH130">
        <f t="shared" si="131"/>
        <v>0</v>
      </c>
      <c r="BI130">
        <f aca="true" t="shared" si="132" ref="BI130:BR139">IF(AND($D130&gt;BI$7,$D130&lt;=BI$8),1,0)</f>
        <v>0</v>
      </c>
      <c r="BJ130">
        <f t="shared" si="132"/>
        <v>0</v>
      </c>
      <c r="BK130">
        <f t="shared" si="132"/>
        <v>0</v>
      </c>
      <c r="BL130">
        <f t="shared" si="132"/>
        <v>0</v>
      </c>
      <c r="BM130">
        <f t="shared" si="132"/>
        <v>0</v>
      </c>
      <c r="BN130">
        <f t="shared" si="132"/>
        <v>0</v>
      </c>
      <c r="BO130">
        <f t="shared" si="132"/>
        <v>0</v>
      </c>
      <c r="BP130">
        <f t="shared" si="132"/>
        <v>0</v>
      </c>
      <c r="BQ130">
        <f t="shared" si="132"/>
        <v>0</v>
      </c>
      <c r="BR130">
        <f t="shared" si="132"/>
        <v>0</v>
      </c>
      <c r="BS130">
        <f aca="true" t="shared" si="133" ref="BS130:CB139">IF(AND($D130&gt;BS$7,$D130&lt;=BS$8),1,0)</f>
        <v>0</v>
      </c>
      <c r="BT130">
        <f t="shared" si="133"/>
        <v>0</v>
      </c>
      <c r="BU130">
        <f t="shared" si="133"/>
        <v>0</v>
      </c>
      <c r="BV130">
        <f t="shared" si="133"/>
        <v>0</v>
      </c>
      <c r="BW130">
        <f t="shared" si="133"/>
        <v>0</v>
      </c>
      <c r="BX130">
        <f t="shared" si="133"/>
        <v>0</v>
      </c>
      <c r="BY130">
        <f t="shared" si="133"/>
        <v>0</v>
      </c>
      <c r="BZ130">
        <f t="shared" si="133"/>
        <v>0</v>
      </c>
      <c r="CA130">
        <f t="shared" si="133"/>
        <v>0</v>
      </c>
      <c r="CB130">
        <f t="shared" si="133"/>
        <v>0</v>
      </c>
      <c r="CC130">
        <f aca="true" t="shared" si="134" ref="CC130:CL139">IF(AND($D130&gt;CC$7,$D130&lt;=CC$8),1,0)</f>
        <v>0</v>
      </c>
      <c r="CD130">
        <f t="shared" si="134"/>
        <v>0</v>
      </c>
      <c r="CE130">
        <f t="shared" si="134"/>
        <v>0</v>
      </c>
      <c r="CF130">
        <f t="shared" si="134"/>
        <v>0</v>
      </c>
      <c r="CG130">
        <f t="shared" si="134"/>
        <v>0</v>
      </c>
      <c r="CH130">
        <f t="shared" si="134"/>
        <v>0</v>
      </c>
      <c r="CI130">
        <f t="shared" si="134"/>
        <v>0</v>
      </c>
      <c r="CJ130">
        <f t="shared" si="134"/>
        <v>0</v>
      </c>
      <c r="CK130">
        <f t="shared" si="134"/>
        <v>0</v>
      </c>
      <c r="CL130">
        <f t="shared" si="134"/>
        <v>0</v>
      </c>
      <c r="CM130">
        <f aca="true" t="shared" si="135" ref="CM130:DA139">IF(AND($D130&gt;CM$7,$D130&lt;=CM$8),1,0)</f>
        <v>0</v>
      </c>
      <c r="CN130">
        <f t="shared" si="135"/>
        <v>0</v>
      </c>
      <c r="CO130">
        <f t="shared" si="135"/>
        <v>0</v>
      </c>
      <c r="CP130">
        <f t="shared" si="135"/>
        <v>0</v>
      </c>
      <c r="CQ130">
        <f t="shared" si="135"/>
        <v>0</v>
      </c>
      <c r="CR130">
        <f t="shared" si="135"/>
        <v>0</v>
      </c>
      <c r="CS130">
        <f t="shared" si="135"/>
        <v>0</v>
      </c>
      <c r="CT130">
        <f t="shared" si="135"/>
        <v>0</v>
      </c>
      <c r="CU130">
        <f t="shared" si="135"/>
        <v>0</v>
      </c>
      <c r="CV130">
        <f t="shared" si="135"/>
        <v>0</v>
      </c>
      <c r="CW130">
        <f t="shared" si="135"/>
        <v>0</v>
      </c>
      <c r="CX130">
        <f t="shared" si="135"/>
        <v>0</v>
      </c>
      <c r="CY130">
        <f t="shared" si="135"/>
        <v>0</v>
      </c>
      <c r="CZ130">
        <f t="shared" si="135"/>
        <v>0</v>
      </c>
      <c r="DA130">
        <f t="shared" si="135"/>
        <v>0</v>
      </c>
    </row>
    <row r="131" spans="21:105" ht="12.75">
      <c r="U131">
        <f t="shared" si="128"/>
        <v>0</v>
      </c>
      <c r="V131">
        <f t="shared" si="128"/>
        <v>0</v>
      </c>
      <c r="W131">
        <f t="shared" si="128"/>
        <v>0</v>
      </c>
      <c r="X131">
        <f t="shared" si="128"/>
        <v>0</v>
      </c>
      <c r="Y131">
        <f t="shared" si="128"/>
        <v>0</v>
      </c>
      <c r="Z131">
        <f t="shared" si="128"/>
        <v>0</v>
      </c>
      <c r="AA131">
        <f t="shared" si="128"/>
        <v>0</v>
      </c>
      <c r="AB131">
        <f t="shared" si="128"/>
        <v>0</v>
      </c>
      <c r="AC131">
        <f t="shared" si="128"/>
        <v>0</v>
      </c>
      <c r="AD131">
        <f t="shared" si="128"/>
        <v>0</v>
      </c>
      <c r="AE131">
        <f t="shared" si="129"/>
        <v>0</v>
      </c>
      <c r="AF131">
        <f t="shared" si="129"/>
        <v>0</v>
      </c>
      <c r="AG131">
        <f t="shared" si="129"/>
        <v>0</v>
      </c>
      <c r="AH131">
        <f t="shared" si="129"/>
        <v>0</v>
      </c>
      <c r="AI131">
        <f t="shared" si="129"/>
        <v>0</v>
      </c>
      <c r="AJ131">
        <f t="shared" si="129"/>
        <v>0</v>
      </c>
      <c r="AK131">
        <f t="shared" si="129"/>
        <v>0</v>
      </c>
      <c r="AL131">
        <f t="shared" si="129"/>
        <v>0</v>
      </c>
      <c r="AM131">
        <f t="shared" si="129"/>
        <v>0</v>
      </c>
      <c r="AN131">
        <f t="shared" si="129"/>
        <v>0</v>
      </c>
      <c r="AO131">
        <f t="shared" si="130"/>
        <v>0</v>
      </c>
      <c r="AP131">
        <f t="shared" si="130"/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0"/>
        <v>0</v>
      </c>
      <c r="AU131">
        <f t="shared" si="130"/>
        <v>0</v>
      </c>
      <c r="AV131">
        <f t="shared" si="130"/>
        <v>0</v>
      </c>
      <c r="AW131">
        <f t="shared" si="130"/>
        <v>0</v>
      </c>
      <c r="AX131">
        <f t="shared" si="130"/>
        <v>0</v>
      </c>
      <c r="AY131">
        <f t="shared" si="131"/>
        <v>0</v>
      </c>
      <c r="AZ131">
        <f t="shared" si="131"/>
        <v>0</v>
      </c>
      <c r="BA131">
        <f t="shared" si="131"/>
        <v>0</v>
      </c>
      <c r="BB131">
        <f t="shared" si="131"/>
        <v>0</v>
      </c>
      <c r="BC131">
        <f t="shared" si="131"/>
        <v>0</v>
      </c>
      <c r="BD131">
        <f t="shared" si="131"/>
        <v>0</v>
      </c>
      <c r="BE131">
        <f t="shared" si="131"/>
        <v>0</v>
      </c>
      <c r="BF131">
        <f t="shared" si="131"/>
        <v>0</v>
      </c>
      <c r="BG131">
        <f t="shared" si="131"/>
        <v>0</v>
      </c>
      <c r="BH131">
        <f t="shared" si="131"/>
        <v>0</v>
      </c>
      <c r="BI131">
        <f t="shared" si="132"/>
        <v>0</v>
      </c>
      <c r="BJ131">
        <f t="shared" si="132"/>
        <v>0</v>
      </c>
      <c r="BK131">
        <f t="shared" si="132"/>
        <v>0</v>
      </c>
      <c r="BL131">
        <f t="shared" si="132"/>
        <v>0</v>
      </c>
      <c r="BM131">
        <f t="shared" si="132"/>
        <v>0</v>
      </c>
      <c r="BN131">
        <f t="shared" si="132"/>
        <v>0</v>
      </c>
      <c r="BO131">
        <f t="shared" si="132"/>
        <v>0</v>
      </c>
      <c r="BP131">
        <f t="shared" si="132"/>
        <v>0</v>
      </c>
      <c r="BQ131">
        <f t="shared" si="132"/>
        <v>0</v>
      </c>
      <c r="BR131">
        <f t="shared" si="132"/>
        <v>0</v>
      </c>
      <c r="BS131">
        <f t="shared" si="133"/>
        <v>0</v>
      </c>
      <c r="BT131">
        <f t="shared" si="133"/>
        <v>0</v>
      </c>
      <c r="BU131">
        <f t="shared" si="133"/>
        <v>0</v>
      </c>
      <c r="BV131">
        <f t="shared" si="133"/>
        <v>0</v>
      </c>
      <c r="BW131">
        <f t="shared" si="133"/>
        <v>0</v>
      </c>
      <c r="BX131">
        <f t="shared" si="133"/>
        <v>0</v>
      </c>
      <c r="BY131">
        <f t="shared" si="133"/>
        <v>0</v>
      </c>
      <c r="BZ131">
        <f t="shared" si="133"/>
        <v>0</v>
      </c>
      <c r="CA131">
        <f t="shared" si="133"/>
        <v>0</v>
      </c>
      <c r="CB131">
        <f t="shared" si="133"/>
        <v>0</v>
      </c>
      <c r="CC131">
        <f t="shared" si="134"/>
        <v>0</v>
      </c>
      <c r="CD131">
        <f t="shared" si="134"/>
        <v>0</v>
      </c>
      <c r="CE131">
        <f t="shared" si="134"/>
        <v>0</v>
      </c>
      <c r="CF131">
        <f t="shared" si="134"/>
        <v>0</v>
      </c>
      <c r="CG131">
        <f t="shared" si="134"/>
        <v>0</v>
      </c>
      <c r="CH131">
        <f t="shared" si="134"/>
        <v>0</v>
      </c>
      <c r="CI131">
        <f t="shared" si="134"/>
        <v>0</v>
      </c>
      <c r="CJ131">
        <f t="shared" si="134"/>
        <v>0</v>
      </c>
      <c r="CK131">
        <f t="shared" si="134"/>
        <v>0</v>
      </c>
      <c r="CL131">
        <f t="shared" si="134"/>
        <v>0</v>
      </c>
      <c r="CM131">
        <f t="shared" si="135"/>
        <v>0</v>
      </c>
      <c r="CN131">
        <f t="shared" si="135"/>
        <v>0</v>
      </c>
      <c r="CO131">
        <f t="shared" si="135"/>
        <v>0</v>
      </c>
      <c r="CP131">
        <f t="shared" si="135"/>
        <v>0</v>
      </c>
      <c r="CQ131">
        <f t="shared" si="135"/>
        <v>0</v>
      </c>
      <c r="CR131">
        <f t="shared" si="135"/>
        <v>0</v>
      </c>
      <c r="CS131">
        <f t="shared" si="135"/>
        <v>0</v>
      </c>
      <c r="CT131">
        <f t="shared" si="135"/>
        <v>0</v>
      </c>
      <c r="CU131">
        <f t="shared" si="135"/>
        <v>0</v>
      </c>
      <c r="CV131">
        <f t="shared" si="135"/>
        <v>0</v>
      </c>
      <c r="CW131">
        <f t="shared" si="135"/>
        <v>0</v>
      </c>
      <c r="CX131">
        <f t="shared" si="135"/>
        <v>0</v>
      </c>
      <c r="CY131">
        <f t="shared" si="135"/>
        <v>0</v>
      </c>
      <c r="CZ131">
        <f t="shared" si="135"/>
        <v>0</v>
      </c>
      <c r="DA131">
        <f t="shared" si="135"/>
        <v>0</v>
      </c>
    </row>
    <row r="132" spans="21:105" ht="12.75">
      <c r="U132">
        <f t="shared" si="128"/>
        <v>0</v>
      </c>
      <c r="V132">
        <f t="shared" si="128"/>
        <v>0</v>
      </c>
      <c r="W132">
        <f t="shared" si="128"/>
        <v>0</v>
      </c>
      <c r="X132">
        <f t="shared" si="128"/>
        <v>0</v>
      </c>
      <c r="Y132">
        <f t="shared" si="128"/>
        <v>0</v>
      </c>
      <c r="Z132">
        <f t="shared" si="128"/>
        <v>0</v>
      </c>
      <c r="AA132">
        <f t="shared" si="128"/>
        <v>0</v>
      </c>
      <c r="AB132">
        <f t="shared" si="128"/>
        <v>0</v>
      </c>
      <c r="AC132">
        <f t="shared" si="128"/>
        <v>0</v>
      </c>
      <c r="AD132">
        <f t="shared" si="128"/>
        <v>0</v>
      </c>
      <c r="AE132">
        <f t="shared" si="129"/>
        <v>0</v>
      </c>
      <c r="AF132">
        <f t="shared" si="129"/>
        <v>0</v>
      </c>
      <c r="AG132">
        <f t="shared" si="129"/>
        <v>0</v>
      </c>
      <c r="AH132">
        <f t="shared" si="129"/>
        <v>0</v>
      </c>
      <c r="AI132">
        <f t="shared" si="129"/>
        <v>0</v>
      </c>
      <c r="AJ132">
        <f t="shared" si="129"/>
        <v>0</v>
      </c>
      <c r="AK132">
        <f t="shared" si="129"/>
        <v>0</v>
      </c>
      <c r="AL132">
        <f t="shared" si="129"/>
        <v>0</v>
      </c>
      <c r="AM132">
        <f t="shared" si="129"/>
        <v>0</v>
      </c>
      <c r="AN132">
        <f t="shared" si="129"/>
        <v>0</v>
      </c>
      <c r="AO132">
        <f t="shared" si="130"/>
        <v>0</v>
      </c>
      <c r="AP132">
        <f t="shared" si="130"/>
        <v>0</v>
      </c>
      <c r="AQ132">
        <f t="shared" si="130"/>
        <v>0</v>
      </c>
      <c r="AR132">
        <f t="shared" si="130"/>
        <v>0</v>
      </c>
      <c r="AS132">
        <f t="shared" si="130"/>
        <v>0</v>
      </c>
      <c r="AT132">
        <f t="shared" si="130"/>
        <v>0</v>
      </c>
      <c r="AU132">
        <f t="shared" si="130"/>
        <v>0</v>
      </c>
      <c r="AV132">
        <f t="shared" si="130"/>
        <v>0</v>
      </c>
      <c r="AW132">
        <f t="shared" si="130"/>
        <v>0</v>
      </c>
      <c r="AX132">
        <f t="shared" si="130"/>
        <v>0</v>
      </c>
      <c r="AY132">
        <f t="shared" si="131"/>
        <v>0</v>
      </c>
      <c r="AZ132">
        <f t="shared" si="131"/>
        <v>0</v>
      </c>
      <c r="BA132">
        <f t="shared" si="131"/>
        <v>0</v>
      </c>
      <c r="BB132">
        <f t="shared" si="131"/>
        <v>0</v>
      </c>
      <c r="BC132">
        <f t="shared" si="131"/>
        <v>0</v>
      </c>
      <c r="BD132">
        <f t="shared" si="131"/>
        <v>0</v>
      </c>
      <c r="BE132">
        <f t="shared" si="131"/>
        <v>0</v>
      </c>
      <c r="BF132">
        <f t="shared" si="131"/>
        <v>0</v>
      </c>
      <c r="BG132">
        <f t="shared" si="131"/>
        <v>0</v>
      </c>
      <c r="BH132">
        <f t="shared" si="131"/>
        <v>0</v>
      </c>
      <c r="BI132">
        <f t="shared" si="132"/>
        <v>0</v>
      </c>
      <c r="BJ132">
        <f t="shared" si="132"/>
        <v>0</v>
      </c>
      <c r="BK132">
        <f t="shared" si="132"/>
        <v>0</v>
      </c>
      <c r="BL132">
        <f t="shared" si="132"/>
        <v>0</v>
      </c>
      <c r="BM132">
        <f t="shared" si="132"/>
        <v>0</v>
      </c>
      <c r="BN132">
        <f t="shared" si="132"/>
        <v>0</v>
      </c>
      <c r="BO132">
        <f t="shared" si="132"/>
        <v>0</v>
      </c>
      <c r="BP132">
        <f t="shared" si="132"/>
        <v>0</v>
      </c>
      <c r="BQ132">
        <f t="shared" si="132"/>
        <v>0</v>
      </c>
      <c r="BR132">
        <f t="shared" si="132"/>
        <v>0</v>
      </c>
      <c r="BS132">
        <f t="shared" si="133"/>
        <v>0</v>
      </c>
      <c r="BT132">
        <f t="shared" si="133"/>
        <v>0</v>
      </c>
      <c r="BU132">
        <f t="shared" si="133"/>
        <v>0</v>
      </c>
      <c r="BV132">
        <f t="shared" si="133"/>
        <v>0</v>
      </c>
      <c r="BW132">
        <f t="shared" si="133"/>
        <v>0</v>
      </c>
      <c r="BX132">
        <f t="shared" si="133"/>
        <v>0</v>
      </c>
      <c r="BY132">
        <f t="shared" si="133"/>
        <v>0</v>
      </c>
      <c r="BZ132">
        <f t="shared" si="133"/>
        <v>0</v>
      </c>
      <c r="CA132">
        <f t="shared" si="133"/>
        <v>0</v>
      </c>
      <c r="CB132">
        <f t="shared" si="133"/>
        <v>0</v>
      </c>
      <c r="CC132">
        <f t="shared" si="134"/>
        <v>0</v>
      </c>
      <c r="CD132">
        <f t="shared" si="134"/>
        <v>0</v>
      </c>
      <c r="CE132">
        <f t="shared" si="134"/>
        <v>0</v>
      </c>
      <c r="CF132">
        <f t="shared" si="134"/>
        <v>0</v>
      </c>
      <c r="CG132">
        <f t="shared" si="134"/>
        <v>0</v>
      </c>
      <c r="CH132">
        <f t="shared" si="134"/>
        <v>0</v>
      </c>
      <c r="CI132">
        <f t="shared" si="134"/>
        <v>0</v>
      </c>
      <c r="CJ132">
        <f t="shared" si="134"/>
        <v>0</v>
      </c>
      <c r="CK132">
        <f t="shared" si="134"/>
        <v>0</v>
      </c>
      <c r="CL132">
        <f t="shared" si="134"/>
        <v>0</v>
      </c>
      <c r="CM132">
        <f t="shared" si="135"/>
        <v>0</v>
      </c>
      <c r="CN132">
        <f t="shared" si="135"/>
        <v>0</v>
      </c>
      <c r="CO132">
        <f t="shared" si="135"/>
        <v>0</v>
      </c>
      <c r="CP132">
        <f t="shared" si="135"/>
        <v>0</v>
      </c>
      <c r="CQ132">
        <f t="shared" si="135"/>
        <v>0</v>
      </c>
      <c r="CR132">
        <f t="shared" si="135"/>
        <v>0</v>
      </c>
      <c r="CS132">
        <f t="shared" si="135"/>
        <v>0</v>
      </c>
      <c r="CT132">
        <f t="shared" si="135"/>
        <v>0</v>
      </c>
      <c r="CU132">
        <f t="shared" si="135"/>
        <v>0</v>
      </c>
      <c r="CV132">
        <f t="shared" si="135"/>
        <v>0</v>
      </c>
      <c r="CW132">
        <f t="shared" si="135"/>
        <v>0</v>
      </c>
      <c r="CX132">
        <f t="shared" si="135"/>
        <v>0</v>
      </c>
      <c r="CY132">
        <f t="shared" si="135"/>
        <v>0</v>
      </c>
      <c r="CZ132">
        <f t="shared" si="135"/>
        <v>0</v>
      </c>
      <c r="DA132">
        <f t="shared" si="135"/>
        <v>0</v>
      </c>
    </row>
    <row r="133" spans="21:105" ht="12.75">
      <c r="U133">
        <f t="shared" si="128"/>
        <v>0</v>
      </c>
      <c r="V133">
        <f t="shared" si="128"/>
        <v>0</v>
      </c>
      <c r="W133">
        <f t="shared" si="128"/>
        <v>0</v>
      </c>
      <c r="X133">
        <f t="shared" si="128"/>
        <v>0</v>
      </c>
      <c r="Y133">
        <f t="shared" si="128"/>
        <v>0</v>
      </c>
      <c r="Z133">
        <f t="shared" si="128"/>
        <v>0</v>
      </c>
      <c r="AA133">
        <f t="shared" si="128"/>
        <v>0</v>
      </c>
      <c r="AB133">
        <f t="shared" si="128"/>
        <v>0</v>
      </c>
      <c r="AC133">
        <f t="shared" si="128"/>
        <v>0</v>
      </c>
      <c r="AD133">
        <f t="shared" si="128"/>
        <v>0</v>
      </c>
      <c r="AE133">
        <f t="shared" si="129"/>
        <v>0</v>
      </c>
      <c r="AF133">
        <f t="shared" si="129"/>
        <v>0</v>
      </c>
      <c r="AG133">
        <f t="shared" si="129"/>
        <v>0</v>
      </c>
      <c r="AH133">
        <f t="shared" si="129"/>
        <v>0</v>
      </c>
      <c r="AI133">
        <f t="shared" si="129"/>
        <v>0</v>
      </c>
      <c r="AJ133">
        <f t="shared" si="129"/>
        <v>0</v>
      </c>
      <c r="AK133">
        <f t="shared" si="129"/>
        <v>0</v>
      </c>
      <c r="AL133">
        <f t="shared" si="129"/>
        <v>0</v>
      </c>
      <c r="AM133">
        <f t="shared" si="129"/>
        <v>0</v>
      </c>
      <c r="AN133">
        <f t="shared" si="129"/>
        <v>0</v>
      </c>
      <c r="AO133">
        <f t="shared" si="130"/>
        <v>0</v>
      </c>
      <c r="AP133">
        <f t="shared" si="130"/>
        <v>0</v>
      </c>
      <c r="AQ133">
        <f t="shared" si="130"/>
        <v>0</v>
      </c>
      <c r="AR133">
        <f t="shared" si="130"/>
        <v>0</v>
      </c>
      <c r="AS133">
        <f t="shared" si="130"/>
        <v>0</v>
      </c>
      <c r="AT133">
        <f t="shared" si="130"/>
        <v>0</v>
      </c>
      <c r="AU133">
        <f t="shared" si="130"/>
        <v>0</v>
      </c>
      <c r="AV133">
        <f t="shared" si="130"/>
        <v>0</v>
      </c>
      <c r="AW133">
        <f t="shared" si="130"/>
        <v>0</v>
      </c>
      <c r="AX133">
        <f t="shared" si="130"/>
        <v>0</v>
      </c>
      <c r="AY133">
        <f t="shared" si="131"/>
        <v>0</v>
      </c>
      <c r="AZ133">
        <f t="shared" si="131"/>
        <v>0</v>
      </c>
      <c r="BA133">
        <f t="shared" si="131"/>
        <v>0</v>
      </c>
      <c r="BB133">
        <f t="shared" si="131"/>
        <v>0</v>
      </c>
      <c r="BC133">
        <f t="shared" si="131"/>
        <v>0</v>
      </c>
      <c r="BD133">
        <f t="shared" si="131"/>
        <v>0</v>
      </c>
      <c r="BE133">
        <f t="shared" si="131"/>
        <v>0</v>
      </c>
      <c r="BF133">
        <f t="shared" si="131"/>
        <v>0</v>
      </c>
      <c r="BG133">
        <f t="shared" si="131"/>
        <v>0</v>
      </c>
      <c r="BH133">
        <f t="shared" si="131"/>
        <v>0</v>
      </c>
      <c r="BI133">
        <f t="shared" si="132"/>
        <v>0</v>
      </c>
      <c r="BJ133">
        <f t="shared" si="132"/>
        <v>0</v>
      </c>
      <c r="BK133">
        <f t="shared" si="132"/>
        <v>0</v>
      </c>
      <c r="BL133">
        <f t="shared" si="132"/>
        <v>0</v>
      </c>
      <c r="BM133">
        <f t="shared" si="132"/>
        <v>0</v>
      </c>
      <c r="BN133">
        <f t="shared" si="132"/>
        <v>0</v>
      </c>
      <c r="BO133">
        <f t="shared" si="132"/>
        <v>0</v>
      </c>
      <c r="BP133">
        <f t="shared" si="132"/>
        <v>0</v>
      </c>
      <c r="BQ133">
        <f t="shared" si="132"/>
        <v>0</v>
      </c>
      <c r="BR133">
        <f t="shared" si="132"/>
        <v>0</v>
      </c>
      <c r="BS133">
        <f t="shared" si="133"/>
        <v>0</v>
      </c>
      <c r="BT133">
        <f t="shared" si="133"/>
        <v>0</v>
      </c>
      <c r="BU133">
        <f t="shared" si="133"/>
        <v>0</v>
      </c>
      <c r="BV133">
        <f t="shared" si="133"/>
        <v>0</v>
      </c>
      <c r="BW133">
        <f t="shared" si="133"/>
        <v>0</v>
      </c>
      <c r="BX133">
        <f t="shared" si="133"/>
        <v>0</v>
      </c>
      <c r="BY133">
        <f t="shared" si="133"/>
        <v>0</v>
      </c>
      <c r="BZ133">
        <f t="shared" si="133"/>
        <v>0</v>
      </c>
      <c r="CA133">
        <f t="shared" si="133"/>
        <v>0</v>
      </c>
      <c r="CB133">
        <f t="shared" si="133"/>
        <v>0</v>
      </c>
      <c r="CC133">
        <f t="shared" si="134"/>
        <v>0</v>
      </c>
      <c r="CD133">
        <f t="shared" si="134"/>
        <v>0</v>
      </c>
      <c r="CE133">
        <f t="shared" si="134"/>
        <v>0</v>
      </c>
      <c r="CF133">
        <f t="shared" si="134"/>
        <v>0</v>
      </c>
      <c r="CG133">
        <f t="shared" si="134"/>
        <v>0</v>
      </c>
      <c r="CH133">
        <f t="shared" si="134"/>
        <v>0</v>
      </c>
      <c r="CI133">
        <f t="shared" si="134"/>
        <v>0</v>
      </c>
      <c r="CJ133">
        <f t="shared" si="134"/>
        <v>0</v>
      </c>
      <c r="CK133">
        <f t="shared" si="134"/>
        <v>0</v>
      </c>
      <c r="CL133">
        <f t="shared" si="134"/>
        <v>0</v>
      </c>
      <c r="CM133">
        <f t="shared" si="135"/>
        <v>0</v>
      </c>
      <c r="CN133">
        <f t="shared" si="135"/>
        <v>0</v>
      </c>
      <c r="CO133">
        <f t="shared" si="135"/>
        <v>0</v>
      </c>
      <c r="CP133">
        <f t="shared" si="135"/>
        <v>0</v>
      </c>
      <c r="CQ133">
        <f t="shared" si="135"/>
        <v>0</v>
      </c>
      <c r="CR133">
        <f t="shared" si="135"/>
        <v>0</v>
      </c>
      <c r="CS133">
        <f t="shared" si="135"/>
        <v>0</v>
      </c>
      <c r="CT133">
        <f t="shared" si="135"/>
        <v>0</v>
      </c>
      <c r="CU133">
        <f t="shared" si="135"/>
        <v>0</v>
      </c>
      <c r="CV133">
        <f t="shared" si="135"/>
        <v>0</v>
      </c>
      <c r="CW133">
        <f t="shared" si="135"/>
        <v>0</v>
      </c>
      <c r="CX133">
        <f t="shared" si="135"/>
        <v>0</v>
      </c>
      <c r="CY133">
        <f t="shared" si="135"/>
        <v>0</v>
      </c>
      <c r="CZ133">
        <f t="shared" si="135"/>
        <v>0</v>
      </c>
      <c r="DA133">
        <f t="shared" si="135"/>
        <v>0</v>
      </c>
    </row>
    <row r="134" spans="21:105" ht="12.75">
      <c r="U134">
        <f t="shared" si="128"/>
        <v>0</v>
      </c>
      <c r="V134">
        <f t="shared" si="128"/>
        <v>0</v>
      </c>
      <c r="W134">
        <f t="shared" si="128"/>
        <v>0</v>
      </c>
      <c r="X134">
        <f t="shared" si="128"/>
        <v>0</v>
      </c>
      <c r="Y134">
        <f t="shared" si="128"/>
        <v>0</v>
      </c>
      <c r="Z134">
        <f t="shared" si="128"/>
        <v>0</v>
      </c>
      <c r="AA134">
        <f t="shared" si="128"/>
        <v>0</v>
      </c>
      <c r="AB134">
        <f t="shared" si="128"/>
        <v>0</v>
      </c>
      <c r="AC134">
        <f t="shared" si="128"/>
        <v>0</v>
      </c>
      <c r="AD134">
        <f t="shared" si="128"/>
        <v>0</v>
      </c>
      <c r="AE134">
        <f t="shared" si="129"/>
        <v>0</v>
      </c>
      <c r="AF134">
        <f t="shared" si="129"/>
        <v>0</v>
      </c>
      <c r="AG134">
        <f t="shared" si="129"/>
        <v>0</v>
      </c>
      <c r="AH134">
        <f t="shared" si="129"/>
        <v>0</v>
      </c>
      <c r="AI134">
        <f t="shared" si="129"/>
        <v>0</v>
      </c>
      <c r="AJ134">
        <f t="shared" si="129"/>
        <v>0</v>
      </c>
      <c r="AK134">
        <f t="shared" si="129"/>
        <v>0</v>
      </c>
      <c r="AL134">
        <f t="shared" si="129"/>
        <v>0</v>
      </c>
      <c r="AM134">
        <f t="shared" si="129"/>
        <v>0</v>
      </c>
      <c r="AN134">
        <f t="shared" si="129"/>
        <v>0</v>
      </c>
      <c r="AO134">
        <f t="shared" si="130"/>
        <v>0</v>
      </c>
      <c r="AP134">
        <f t="shared" si="130"/>
        <v>0</v>
      </c>
      <c r="AQ134">
        <f t="shared" si="130"/>
        <v>0</v>
      </c>
      <c r="AR134">
        <f t="shared" si="130"/>
        <v>0</v>
      </c>
      <c r="AS134">
        <f t="shared" si="130"/>
        <v>0</v>
      </c>
      <c r="AT134">
        <f t="shared" si="130"/>
        <v>0</v>
      </c>
      <c r="AU134">
        <f t="shared" si="130"/>
        <v>0</v>
      </c>
      <c r="AV134">
        <f t="shared" si="130"/>
        <v>0</v>
      </c>
      <c r="AW134">
        <f t="shared" si="130"/>
        <v>0</v>
      </c>
      <c r="AX134">
        <f t="shared" si="130"/>
        <v>0</v>
      </c>
      <c r="AY134">
        <f t="shared" si="131"/>
        <v>0</v>
      </c>
      <c r="AZ134">
        <f t="shared" si="131"/>
        <v>0</v>
      </c>
      <c r="BA134">
        <f t="shared" si="131"/>
        <v>0</v>
      </c>
      <c r="BB134">
        <f t="shared" si="131"/>
        <v>0</v>
      </c>
      <c r="BC134">
        <f t="shared" si="131"/>
        <v>0</v>
      </c>
      <c r="BD134">
        <f t="shared" si="131"/>
        <v>0</v>
      </c>
      <c r="BE134">
        <f t="shared" si="131"/>
        <v>0</v>
      </c>
      <c r="BF134">
        <f t="shared" si="131"/>
        <v>0</v>
      </c>
      <c r="BG134">
        <f t="shared" si="131"/>
        <v>0</v>
      </c>
      <c r="BH134">
        <f t="shared" si="131"/>
        <v>0</v>
      </c>
      <c r="BI134">
        <f t="shared" si="132"/>
        <v>0</v>
      </c>
      <c r="BJ134">
        <f t="shared" si="132"/>
        <v>0</v>
      </c>
      <c r="BK134">
        <f t="shared" si="132"/>
        <v>0</v>
      </c>
      <c r="BL134">
        <f t="shared" si="132"/>
        <v>0</v>
      </c>
      <c r="BM134">
        <f t="shared" si="132"/>
        <v>0</v>
      </c>
      <c r="BN134">
        <f t="shared" si="132"/>
        <v>0</v>
      </c>
      <c r="BO134">
        <f t="shared" si="132"/>
        <v>0</v>
      </c>
      <c r="BP134">
        <f t="shared" si="132"/>
        <v>0</v>
      </c>
      <c r="BQ134">
        <f t="shared" si="132"/>
        <v>0</v>
      </c>
      <c r="BR134">
        <f t="shared" si="132"/>
        <v>0</v>
      </c>
      <c r="BS134">
        <f t="shared" si="133"/>
        <v>0</v>
      </c>
      <c r="BT134">
        <f t="shared" si="133"/>
        <v>0</v>
      </c>
      <c r="BU134">
        <f t="shared" si="133"/>
        <v>0</v>
      </c>
      <c r="BV134">
        <f t="shared" si="133"/>
        <v>0</v>
      </c>
      <c r="BW134">
        <f t="shared" si="133"/>
        <v>0</v>
      </c>
      <c r="BX134">
        <f t="shared" si="133"/>
        <v>0</v>
      </c>
      <c r="BY134">
        <f t="shared" si="133"/>
        <v>0</v>
      </c>
      <c r="BZ134">
        <f t="shared" si="133"/>
        <v>0</v>
      </c>
      <c r="CA134">
        <f t="shared" si="133"/>
        <v>0</v>
      </c>
      <c r="CB134">
        <f t="shared" si="133"/>
        <v>0</v>
      </c>
      <c r="CC134">
        <f t="shared" si="134"/>
        <v>0</v>
      </c>
      <c r="CD134">
        <f t="shared" si="134"/>
        <v>0</v>
      </c>
      <c r="CE134">
        <f t="shared" si="134"/>
        <v>0</v>
      </c>
      <c r="CF134">
        <f t="shared" si="134"/>
        <v>0</v>
      </c>
      <c r="CG134">
        <f t="shared" si="134"/>
        <v>0</v>
      </c>
      <c r="CH134">
        <f t="shared" si="134"/>
        <v>0</v>
      </c>
      <c r="CI134">
        <f t="shared" si="134"/>
        <v>0</v>
      </c>
      <c r="CJ134">
        <f t="shared" si="134"/>
        <v>0</v>
      </c>
      <c r="CK134">
        <f t="shared" si="134"/>
        <v>0</v>
      </c>
      <c r="CL134">
        <f t="shared" si="134"/>
        <v>0</v>
      </c>
      <c r="CM134">
        <f t="shared" si="135"/>
        <v>0</v>
      </c>
      <c r="CN134">
        <f t="shared" si="135"/>
        <v>0</v>
      </c>
      <c r="CO134">
        <f t="shared" si="135"/>
        <v>0</v>
      </c>
      <c r="CP134">
        <f t="shared" si="135"/>
        <v>0</v>
      </c>
      <c r="CQ134">
        <f t="shared" si="135"/>
        <v>0</v>
      </c>
      <c r="CR134">
        <f t="shared" si="135"/>
        <v>0</v>
      </c>
      <c r="CS134">
        <f t="shared" si="135"/>
        <v>0</v>
      </c>
      <c r="CT134">
        <f t="shared" si="135"/>
        <v>0</v>
      </c>
      <c r="CU134">
        <f t="shared" si="135"/>
        <v>0</v>
      </c>
      <c r="CV134">
        <f t="shared" si="135"/>
        <v>0</v>
      </c>
      <c r="CW134">
        <f t="shared" si="135"/>
        <v>0</v>
      </c>
      <c r="CX134">
        <f t="shared" si="135"/>
        <v>0</v>
      </c>
      <c r="CY134">
        <f t="shared" si="135"/>
        <v>0</v>
      </c>
      <c r="CZ134">
        <f t="shared" si="135"/>
        <v>0</v>
      </c>
      <c r="DA134">
        <f t="shared" si="135"/>
        <v>0</v>
      </c>
    </row>
    <row r="135" spans="21:105" ht="12.75">
      <c r="U135">
        <f t="shared" si="128"/>
        <v>0</v>
      </c>
      <c r="V135">
        <f t="shared" si="128"/>
        <v>0</v>
      </c>
      <c r="W135">
        <f t="shared" si="128"/>
        <v>0</v>
      </c>
      <c r="X135">
        <f t="shared" si="128"/>
        <v>0</v>
      </c>
      <c r="Y135">
        <f t="shared" si="128"/>
        <v>0</v>
      </c>
      <c r="Z135">
        <f t="shared" si="128"/>
        <v>0</v>
      </c>
      <c r="AA135">
        <f t="shared" si="128"/>
        <v>0</v>
      </c>
      <c r="AB135">
        <f t="shared" si="128"/>
        <v>0</v>
      </c>
      <c r="AC135">
        <f t="shared" si="128"/>
        <v>0</v>
      </c>
      <c r="AD135">
        <f t="shared" si="128"/>
        <v>0</v>
      </c>
      <c r="AE135">
        <f t="shared" si="129"/>
        <v>0</v>
      </c>
      <c r="AF135">
        <f t="shared" si="129"/>
        <v>0</v>
      </c>
      <c r="AG135">
        <f t="shared" si="129"/>
        <v>0</v>
      </c>
      <c r="AH135">
        <f t="shared" si="129"/>
        <v>0</v>
      </c>
      <c r="AI135">
        <f t="shared" si="129"/>
        <v>0</v>
      </c>
      <c r="AJ135">
        <f t="shared" si="129"/>
        <v>0</v>
      </c>
      <c r="AK135">
        <f t="shared" si="129"/>
        <v>0</v>
      </c>
      <c r="AL135">
        <f t="shared" si="129"/>
        <v>0</v>
      </c>
      <c r="AM135">
        <f t="shared" si="129"/>
        <v>0</v>
      </c>
      <c r="AN135">
        <f t="shared" si="129"/>
        <v>0</v>
      </c>
      <c r="AO135">
        <f t="shared" si="130"/>
        <v>0</v>
      </c>
      <c r="AP135">
        <f t="shared" si="130"/>
        <v>0</v>
      </c>
      <c r="AQ135">
        <f t="shared" si="130"/>
        <v>0</v>
      </c>
      <c r="AR135">
        <f t="shared" si="130"/>
        <v>0</v>
      </c>
      <c r="AS135">
        <f t="shared" si="130"/>
        <v>0</v>
      </c>
      <c r="AT135">
        <f t="shared" si="130"/>
        <v>0</v>
      </c>
      <c r="AU135">
        <f t="shared" si="130"/>
        <v>0</v>
      </c>
      <c r="AV135">
        <f t="shared" si="130"/>
        <v>0</v>
      </c>
      <c r="AW135">
        <f t="shared" si="130"/>
        <v>0</v>
      </c>
      <c r="AX135">
        <f t="shared" si="130"/>
        <v>0</v>
      </c>
      <c r="AY135">
        <f t="shared" si="131"/>
        <v>0</v>
      </c>
      <c r="AZ135">
        <f t="shared" si="131"/>
        <v>0</v>
      </c>
      <c r="BA135">
        <f t="shared" si="131"/>
        <v>0</v>
      </c>
      <c r="BB135">
        <f t="shared" si="131"/>
        <v>0</v>
      </c>
      <c r="BC135">
        <f t="shared" si="131"/>
        <v>0</v>
      </c>
      <c r="BD135">
        <f t="shared" si="131"/>
        <v>0</v>
      </c>
      <c r="BE135">
        <f t="shared" si="131"/>
        <v>0</v>
      </c>
      <c r="BF135">
        <f t="shared" si="131"/>
        <v>0</v>
      </c>
      <c r="BG135">
        <f t="shared" si="131"/>
        <v>0</v>
      </c>
      <c r="BH135">
        <f t="shared" si="131"/>
        <v>0</v>
      </c>
      <c r="BI135">
        <f t="shared" si="132"/>
        <v>0</v>
      </c>
      <c r="BJ135">
        <f t="shared" si="132"/>
        <v>0</v>
      </c>
      <c r="BK135">
        <f t="shared" si="132"/>
        <v>0</v>
      </c>
      <c r="BL135">
        <f t="shared" si="132"/>
        <v>0</v>
      </c>
      <c r="BM135">
        <f t="shared" si="132"/>
        <v>0</v>
      </c>
      <c r="BN135">
        <f t="shared" si="132"/>
        <v>0</v>
      </c>
      <c r="BO135">
        <f t="shared" si="132"/>
        <v>0</v>
      </c>
      <c r="BP135">
        <f t="shared" si="132"/>
        <v>0</v>
      </c>
      <c r="BQ135">
        <f t="shared" si="132"/>
        <v>0</v>
      </c>
      <c r="BR135">
        <f t="shared" si="132"/>
        <v>0</v>
      </c>
      <c r="BS135">
        <f t="shared" si="133"/>
        <v>0</v>
      </c>
      <c r="BT135">
        <f t="shared" si="133"/>
        <v>0</v>
      </c>
      <c r="BU135">
        <f t="shared" si="133"/>
        <v>0</v>
      </c>
      <c r="BV135">
        <f t="shared" si="133"/>
        <v>0</v>
      </c>
      <c r="BW135">
        <f t="shared" si="133"/>
        <v>0</v>
      </c>
      <c r="BX135">
        <f t="shared" si="133"/>
        <v>0</v>
      </c>
      <c r="BY135">
        <f t="shared" si="133"/>
        <v>0</v>
      </c>
      <c r="BZ135">
        <f t="shared" si="133"/>
        <v>0</v>
      </c>
      <c r="CA135">
        <f t="shared" si="133"/>
        <v>0</v>
      </c>
      <c r="CB135">
        <f t="shared" si="133"/>
        <v>0</v>
      </c>
      <c r="CC135">
        <f t="shared" si="134"/>
        <v>0</v>
      </c>
      <c r="CD135">
        <f t="shared" si="134"/>
        <v>0</v>
      </c>
      <c r="CE135">
        <f t="shared" si="134"/>
        <v>0</v>
      </c>
      <c r="CF135">
        <f t="shared" si="134"/>
        <v>0</v>
      </c>
      <c r="CG135">
        <f t="shared" si="134"/>
        <v>0</v>
      </c>
      <c r="CH135">
        <f t="shared" si="134"/>
        <v>0</v>
      </c>
      <c r="CI135">
        <f t="shared" si="134"/>
        <v>0</v>
      </c>
      <c r="CJ135">
        <f t="shared" si="134"/>
        <v>0</v>
      </c>
      <c r="CK135">
        <f t="shared" si="134"/>
        <v>0</v>
      </c>
      <c r="CL135">
        <f t="shared" si="134"/>
        <v>0</v>
      </c>
      <c r="CM135">
        <f t="shared" si="135"/>
        <v>0</v>
      </c>
      <c r="CN135">
        <f t="shared" si="135"/>
        <v>0</v>
      </c>
      <c r="CO135">
        <f t="shared" si="135"/>
        <v>0</v>
      </c>
      <c r="CP135">
        <f t="shared" si="135"/>
        <v>0</v>
      </c>
      <c r="CQ135">
        <f t="shared" si="135"/>
        <v>0</v>
      </c>
      <c r="CR135">
        <f t="shared" si="135"/>
        <v>0</v>
      </c>
      <c r="CS135">
        <f t="shared" si="135"/>
        <v>0</v>
      </c>
      <c r="CT135">
        <f t="shared" si="135"/>
        <v>0</v>
      </c>
      <c r="CU135">
        <f t="shared" si="135"/>
        <v>0</v>
      </c>
      <c r="CV135">
        <f t="shared" si="135"/>
        <v>0</v>
      </c>
      <c r="CW135">
        <f t="shared" si="135"/>
        <v>0</v>
      </c>
      <c r="CX135">
        <f t="shared" si="135"/>
        <v>0</v>
      </c>
      <c r="CY135">
        <f t="shared" si="135"/>
        <v>0</v>
      </c>
      <c r="CZ135">
        <f t="shared" si="135"/>
        <v>0</v>
      </c>
      <c r="DA135">
        <f t="shared" si="135"/>
        <v>0</v>
      </c>
    </row>
    <row r="136" spans="21:105" ht="12.75">
      <c r="U136">
        <f t="shared" si="128"/>
        <v>0</v>
      </c>
      <c r="V136">
        <f t="shared" si="128"/>
        <v>0</v>
      </c>
      <c r="W136">
        <f t="shared" si="128"/>
        <v>0</v>
      </c>
      <c r="X136">
        <f t="shared" si="128"/>
        <v>0</v>
      </c>
      <c r="Y136">
        <f t="shared" si="128"/>
        <v>0</v>
      </c>
      <c r="Z136">
        <f t="shared" si="128"/>
        <v>0</v>
      </c>
      <c r="AA136">
        <f t="shared" si="128"/>
        <v>0</v>
      </c>
      <c r="AB136">
        <f t="shared" si="128"/>
        <v>0</v>
      </c>
      <c r="AC136">
        <f t="shared" si="128"/>
        <v>0</v>
      </c>
      <c r="AD136">
        <f t="shared" si="128"/>
        <v>0</v>
      </c>
      <c r="AE136">
        <f t="shared" si="129"/>
        <v>0</v>
      </c>
      <c r="AF136">
        <f t="shared" si="129"/>
        <v>0</v>
      </c>
      <c r="AG136">
        <f t="shared" si="129"/>
        <v>0</v>
      </c>
      <c r="AH136">
        <f t="shared" si="129"/>
        <v>0</v>
      </c>
      <c r="AI136">
        <f t="shared" si="129"/>
        <v>0</v>
      </c>
      <c r="AJ136">
        <f t="shared" si="129"/>
        <v>0</v>
      </c>
      <c r="AK136">
        <f t="shared" si="129"/>
        <v>0</v>
      </c>
      <c r="AL136">
        <f t="shared" si="129"/>
        <v>0</v>
      </c>
      <c r="AM136">
        <f t="shared" si="129"/>
        <v>0</v>
      </c>
      <c r="AN136">
        <f t="shared" si="129"/>
        <v>0</v>
      </c>
      <c r="AO136">
        <f t="shared" si="130"/>
        <v>0</v>
      </c>
      <c r="AP136">
        <f t="shared" si="130"/>
        <v>0</v>
      </c>
      <c r="AQ136">
        <f t="shared" si="130"/>
        <v>0</v>
      </c>
      <c r="AR136">
        <f t="shared" si="130"/>
        <v>0</v>
      </c>
      <c r="AS136">
        <f t="shared" si="130"/>
        <v>0</v>
      </c>
      <c r="AT136">
        <f t="shared" si="130"/>
        <v>0</v>
      </c>
      <c r="AU136">
        <f t="shared" si="130"/>
        <v>0</v>
      </c>
      <c r="AV136">
        <f t="shared" si="130"/>
        <v>0</v>
      </c>
      <c r="AW136">
        <f t="shared" si="130"/>
        <v>0</v>
      </c>
      <c r="AX136">
        <f t="shared" si="130"/>
        <v>0</v>
      </c>
      <c r="AY136">
        <f t="shared" si="131"/>
        <v>0</v>
      </c>
      <c r="AZ136">
        <f t="shared" si="131"/>
        <v>0</v>
      </c>
      <c r="BA136">
        <f t="shared" si="131"/>
        <v>0</v>
      </c>
      <c r="BB136">
        <f t="shared" si="131"/>
        <v>0</v>
      </c>
      <c r="BC136">
        <f t="shared" si="131"/>
        <v>0</v>
      </c>
      <c r="BD136">
        <f t="shared" si="131"/>
        <v>0</v>
      </c>
      <c r="BE136">
        <f t="shared" si="131"/>
        <v>0</v>
      </c>
      <c r="BF136">
        <f t="shared" si="131"/>
        <v>0</v>
      </c>
      <c r="BG136">
        <f t="shared" si="131"/>
        <v>0</v>
      </c>
      <c r="BH136">
        <f t="shared" si="131"/>
        <v>0</v>
      </c>
      <c r="BI136">
        <f t="shared" si="132"/>
        <v>0</v>
      </c>
      <c r="BJ136">
        <f t="shared" si="132"/>
        <v>0</v>
      </c>
      <c r="BK136">
        <f t="shared" si="132"/>
        <v>0</v>
      </c>
      <c r="BL136">
        <f t="shared" si="132"/>
        <v>0</v>
      </c>
      <c r="BM136">
        <f t="shared" si="132"/>
        <v>0</v>
      </c>
      <c r="BN136">
        <f t="shared" si="132"/>
        <v>0</v>
      </c>
      <c r="BO136">
        <f t="shared" si="132"/>
        <v>0</v>
      </c>
      <c r="BP136">
        <f t="shared" si="132"/>
        <v>0</v>
      </c>
      <c r="BQ136">
        <f t="shared" si="132"/>
        <v>0</v>
      </c>
      <c r="BR136">
        <f t="shared" si="132"/>
        <v>0</v>
      </c>
      <c r="BS136">
        <f t="shared" si="133"/>
        <v>0</v>
      </c>
      <c r="BT136">
        <f t="shared" si="133"/>
        <v>0</v>
      </c>
      <c r="BU136">
        <f t="shared" si="133"/>
        <v>0</v>
      </c>
      <c r="BV136">
        <f t="shared" si="133"/>
        <v>0</v>
      </c>
      <c r="BW136">
        <f t="shared" si="133"/>
        <v>0</v>
      </c>
      <c r="BX136">
        <f t="shared" si="133"/>
        <v>0</v>
      </c>
      <c r="BY136">
        <f t="shared" si="133"/>
        <v>0</v>
      </c>
      <c r="BZ136">
        <f t="shared" si="133"/>
        <v>0</v>
      </c>
      <c r="CA136">
        <f t="shared" si="133"/>
        <v>0</v>
      </c>
      <c r="CB136">
        <f t="shared" si="133"/>
        <v>0</v>
      </c>
      <c r="CC136">
        <f t="shared" si="134"/>
        <v>0</v>
      </c>
      <c r="CD136">
        <f t="shared" si="134"/>
        <v>0</v>
      </c>
      <c r="CE136">
        <f t="shared" si="134"/>
        <v>0</v>
      </c>
      <c r="CF136">
        <f t="shared" si="134"/>
        <v>0</v>
      </c>
      <c r="CG136">
        <f t="shared" si="134"/>
        <v>0</v>
      </c>
      <c r="CH136">
        <f t="shared" si="134"/>
        <v>0</v>
      </c>
      <c r="CI136">
        <f t="shared" si="134"/>
        <v>0</v>
      </c>
      <c r="CJ136">
        <f t="shared" si="134"/>
        <v>0</v>
      </c>
      <c r="CK136">
        <f t="shared" si="134"/>
        <v>0</v>
      </c>
      <c r="CL136">
        <f t="shared" si="134"/>
        <v>0</v>
      </c>
      <c r="CM136">
        <f t="shared" si="135"/>
        <v>0</v>
      </c>
      <c r="CN136">
        <f t="shared" si="135"/>
        <v>0</v>
      </c>
      <c r="CO136">
        <f t="shared" si="135"/>
        <v>0</v>
      </c>
      <c r="CP136">
        <f t="shared" si="135"/>
        <v>0</v>
      </c>
      <c r="CQ136">
        <f t="shared" si="135"/>
        <v>0</v>
      </c>
      <c r="CR136">
        <f t="shared" si="135"/>
        <v>0</v>
      </c>
      <c r="CS136">
        <f t="shared" si="135"/>
        <v>0</v>
      </c>
      <c r="CT136">
        <f t="shared" si="135"/>
        <v>0</v>
      </c>
      <c r="CU136">
        <f t="shared" si="135"/>
        <v>0</v>
      </c>
      <c r="CV136">
        <f t="shared" si="135"/>
        <v>0</v>
      </c>
      <c r="CW136">
        <f t="shared" si="135"/>
        <v>0</v>
      </c>
      <c r="CX136">
        <f t="shared" si="135"/>
        <v>0</v>
      </c>
      <c r="CY136">
        <f t="shared" si="135"/>
        <v>0</v>
      </c>
      <c r="CZ136">
        <f t="shared" si="135"/>
        <v>0</v>
      </c>
      <c r="DA136">
        <f t="shared" si="135"/>
        <v>0</v>
      </c>
    </row>
    <row r="137" spans="21:105" ht="12.75">
      <c r="U137">
        <f t="shared" si="128"/>
        <v>0</v>
      </c>
      <c r="V137">
        <f t="shared" si="128"/>
        <v>0</v>
      </c>
      <c r="W137">
        <f t="shared" si="128"/>
        <v>0</v>
      </c>
      <c r="X137">
        <f t="shared" si="128"/>
        <v>0</v>
      </c>
      <c r="Y137">
        <f t="shared" si="128"/>
        <v>0</v>
      </c>
      <c r="Z137">
        <f t="shared" si="128"/>
        <v>0</v>
      </c>
      <c r="AA137">
        <f t="shared" si="128"/>
        <v>0</v>
      </c>
      <c r="AB137">
        <f t="shared" si="128"/>
        <v>0</v>
      </c>
      <c r="AC137">
        <f t="shared" si="128"/>
        <v>0</v>
      </c>
      <c r="AD137">
        <f t="shared" si="128"/>
        <v>0</v>
      </c>
      <c r="AE137">
        <f t="shared" si="129"/>
        <v>0</v>
      </c>
      <c r="AF137">
        <f t="shared" si="129"/>
        <v>0</v>
      </c>
      <c r="AG137">
        <f t="shared" si="129"/>
        <v>0</v>
      </c>
      <c r="AH137">
        <f t="shared" si="129"/>
        <v>0</v>
      </c>
      <c r="AI137">
        <f t="shared" si="129"/>
        <v>0</v>
      </c>
      <c r="AJ137">
        <f t="shared" si="129"/>
        <v>0</v>
      </c>
      <c r="AK137">
        <f t="shared" si="129"/>
        <v>0</v>
      </c>
      <c r="AL137">
        <f t="shared" si="129"/>
        <v>0</v>
      </c>
      <c r="AM137">
        <f t="shared" si="129"/>
        <v>0</v>
      </c>
      <c r="AN137">
        <f t="shared" si="129"/>
        <v>0</v>
      </c>
      <c r="AO137">
        <f t="shared" si="130"/>
        <v>0</v>
      </c>
      <c r="AP137">
        <f t="shared" si="130"/>
        <v>0</v>
      </c>
      <c r="AQ137">
        <f t="shared" si="130"/>
        <v>0</v>
      </c>
      <c r="AR137">
        <f t="shared" si="130"/>
        <v>0</v>
      </c>
      <c r="AS137">
        <f t="shared" si="130"/>
        <v>0</v>
      </c>
      <c r="AT137">
        <f t="shared" si="130"/>
        <v>0</v>
      </c>
      <c r="AU137">
        <f t="shared" si="130"/>
        <v>0</v>
      </c>
      <c r="AV137">
        <f t="shared" si="130"/>
        <v>0</v>
      </c>
      <c r="AW137">
        <f t="shared" si="130"/>
        <v>0</v>
      </c>
      <c r="AX137">
        <f t="shared" si="130"/>
        <v>0</v>
      </c>
      <c r="AY137">
        <f t="shared" si="131"/>
        <v>0</v>
      </c>
      <c r="AZ137">
        <f t="shared" si="131"/>
        <v>0</v>
      </c>
      <c r="BA137">
        <f t="shared" si="131"/>
        <v>0</v>
      </c>
      <c r="BB137">
        <f t="shared" si="131"/>
        <v>0</v>
      </c>
      <c r="BC137">
        <f t="shared" si="131"/>
        <v>0</v>
      </c>
      <c r="BD137">
        <f t="shared" si="131"/>
        <v>0</v>
      </c>
      <c r="BE137">
        <f t="shared" si="131"/>
        <v>0</v>
      </c>
      <c r="BF137">
        <f t="shared" si="131"/>
        <v>0</v>
      </c>
      <c r="BG137">
        <f t="shared" si="131"/>
        <v>0</v>
      </c>
      <c r="BH137">
        <f t="shared" si="131"/>
        <v>0</v>
      </c>
      <c r="BI137">
        <f t="shared" si="132"/>
        <v>0</v>
      </c>
      <c r="BJ137">
        <f t="shared" si="132"/>
        <v>0</v>
      </c>
      <c r="BK137">
        <f t="shared" si="132"/>
        <v>0</v>
      </c>
      <c r="BL137">
        <f t="shared" si="132"/>
        <v>0</v>
      </c>
      <c r="BM137">
        <f t="shared" si="132"/>
        <v>0</v>
      </c>
      <c r="BN137">
        <f t="shared" si="132"/>
        <v>0</v>
      </c>
      <c r="BO137">
        <f t="shared" si="132"/>
        <v>0</v>
      </c>
      <c r="BP137">
        <f t="shared" si="132"/>
        <v>0</v>
      </c>
      <c r="BQ137">
        <f t="shared" si="132"/>
        <v>0</v>
      </c>
      <c r="BR137">
        <f t="shared" si="132"/>
        <v>0</v>
      </c>
      <c r="BS137">
        <f t="shared" si="133"/>
        <v>0</v>
      </c>
      <c r="BT137">
        <f t="shared" si="133"/>
        <v>0</v>
      </c>
      <c r="BU137">
        <f t="shared" si="133"/>
        <v>0</v>
      </c>
      <c r="BV137">
        <f t="shared" si="133"/>
        <v>0</v>
      </c>
      <c r="BW137">
        <f t="shared" si="133"/>
        <v>0</v>
      </c>
      <c r="BX137">
        <f t="shared" si="133"/>
        <v>0</v>
      </c>
      <c r="BY137">
        <f t="shared" si="133"/>
        <v>0</v>
      </c>
      <c r="BZ137">
        <f t="shared" si="133"/>
        <v>0</v>
      </c>
      <c r="CA137">
        <f t="shared" si="133"/>
        <v>0</v>
      </c>
      <c r="CB137">
        <f t="shared" si="133"/>
        <v>0</v>
      </c>
      <c r="CC137">
        <f t="shared" si="134"/>
        <v>0</v>
      </c>
      <c r="CD137">
        <f t="shared" si="134"/>
        <v>0</v>
      </c>
      <c r="CE137">
        <f t="shared" si="134"/>
        <v>0</v>
      </c>
      <c r="CF137">
        <f t="shared" si="134"/>
        <v>0</v>
      </c>
      <c r="CG137">
        <f t="shared" si="134"/>
        <v>0</v>
      </c>
      <c r="CH137">
        <f t="shared" si="134"/>
        <v>0</v>
      </c>
      <c r="CI137">
        <f t="shared" si="134"/>
        <v>0</v>
      </c>
      <c r="CJ137">
        <f t="shared" si="134"/>
        <v>0</v>
      </c>
      <c r="CK137">
        <f t="shared" si="134"/>
        <v>0</v>
      </c>
      <c r="CL137">
        <f t="shared" si="134"/>
        <v>0</v>
      </c>
      <c r="CM137">
        <f t="shared" si="135"/>
        <v>0</v>
      </c>
      <c r="CN137">
        <f t="shared" si="135"/>
        <v>0</v>
      </c>
      <c r="CO137">
        <f t="shared" si="135"/>
        <v>0</v>
      </c>
      <c r="CP137">
        <f t="shared" si="135"/>
        <v>0</v>
      </c>
      <c r="CQ137">
        <f t="shared" si="135"/>
        <v>0</v>
      </c>
      <c r="CR137">
        <f t="shared" si="135"/>
        <v>0</v>
      </c>
      <c r="CS137">
        <f t="shared" si="135"/>
        <v>0</v>
      </c>
      <c r="CT137">
        <f t="shared" si="135"/>
        <v>0</v>
      </c>
      <c r="CU137">
        <f t="shared" si="135"/>
        <v>0</v>
      </c>
      <c r="CV137">
        <f t="shared" si="135"/>
        <v>0</v>
      </c>
      <c r="CW137">
        <f t="shared" si="135"/>
        <v>0</v>
      </c>
      <c r="CX137">
        <f t="shared" si="135"/>
        <v>0</v>
      </c>
      <c r="CY137">
        <f t="shared" si="135"/>
        <v>0</v>
      </c>
      <c r="CZ137">
        <f t="shared" si="135"/>
        <v>0</v>
      </c>
      <c r="DA137">
        <f t="shared" si="135"/>
        <v>0</v>
      </c>
    </row>
    <row r="138" spans="21:105" ht="12.75">
      <c r="U138">
        <f t="shared" si="128"/>
        <v>0</v>
      </c>
      <c r="V138">
        <f t="shared" si="128"/>
        <v>0</v>
      </c>
      <c r="W138">
        <f t="shared" si="128"/>
        <v>0</v>
      </c>
      <c r="X138">
        <f t="shared" si="128"/>
        <v>0</v>
      </c>
      <c r="Y138">
        <f t="shared" si="128"/>
        <v>0</v>
      </c>
      <c r="Z138">
        <f t="shared" si="128"/>
        <v>0</v>
      </c>
      <c r="AA138">
        <f t="shared" si="128"/>
        <v>0</v>
      </c>
      <c r="AB138">
        <f t="shared" si="128"/>
        <v>0</v>
      </c>
      <c r="AC138">
        <f t="shared" si="128"/>
        <v>0</v>
      </c>
      <c r="AD138">
        <f t="shared" si="128"/>
        <v>0</v>
      </c>
      <c r="AE138">
        <f t="shared" si="129"/>
        <v>0</v>
      </c>
      <c r="AF138">
        <f t="shared" si="129"/>
        <v>0</v>
      </c>
      <c r="AG138">
        <f t="shared" si="129"/>
        <v>0</v>
      </c>
      <c r="AH138">
        <f t="shared" si="129"/>
        <v>0</v>
      </c>
      <c r="AI138">
        <f t="shared" si="129"/>
        <v>0</v>
      </c>
      <c r="AJ138">
        <f t="shared" si="129"/>
        <v>0</v>
      </c>
      <c r="AK138">
        <f t="shared" si="129"/>
        <v>0</v>
      </c>
      <c r="AL138">
        <f t="shared" si="129"/>
        <v>0</v>
      </c>
      <c r="AM138">
        <f t="shared" si="129"/>
        <v>0</v>
      </c>
      <c r="AN138">
        <f t="shared" si="129"/>
        <v>0</v>
      </c>
      <c r="AO138">
        <f t="shared" si="130"/>
        <v>0</v>
      </c>
      <c r="AP138">
        <f t="shared" si="130"/>
        <v>0</v>
      </c>
      <c r="AQ138">
        <f t="shared" si="130"/>
        <v>0</v>
      </c>
      <c r="AR138">
        <f t="shared" si="130"/>
        <v>0</v>
      </c>
      <c r="AS138">
        <f t="shared" si="130"/>
        <v>0</v>
      </c>
      <c r="AT138">
        <f t="shared" si="130"/>
        <v>0</v>
      </c>
      <c r="AU138">
        <f t="shared" si="130"/>
        <v>0</v>
      </c>
      <c r="AV138">
        <f t="shared" si="130"/>
        <v>0</v>
      </c>
      <c r="AW138">
        <f t="shared" si="130"/>
        <v>0</v>
      </c>
      <c r="AX138">
        <f t="shared" si="130"/>
        <v>0</v>
      </c>
      <c r="AY138">
        <f t="shared" si="131"/>
        <v>0</v>
      </c>
      <c r="AZ138">
        <f t="shared" si="131"/>
        <v>0</v>
      </c>
      <c r="BA138">
        <f t="shared" si="131"/>
        <v>0</v>
      </c>
      <c r="BB138">
        <f t="shared" si="131"/>
        <v>0</v>
      </c>
      <c r="BC138">
        <f t="shared" si="131"/>
        <v>0</v>
      </c>
      <c r="BD138">
        <f t="shared" si="131"/>
        <v>0</v>
      </c>
      <c r="BE138">
        <f t="shared" si="131"/>
        <v>0</v>
      </c>
      <c r="BF138">
        <f t="shared" si="131"/>
        <v>0</v>
      </c>
      <c r="BG138">
        <f t="shared" si="131"/>
        <v>0</v>
      </c>
      <c r="BH138">
        <f t="shared" si="131"/>
        <v>0</v>
      </c>
      <c r="BI138">
        <f t="shared" si="132"/>
        <v>0</v>
      </c>
      <c r="BJ138">
        <f t="shared" si="132"/>
        <v>0</v>
      </c>
      <c r="BK138">
        <f t="shared" si="132"/>
        <v>0</v>
      </c>
      <c r="BL138">
        <f t="shared" si="132"/>
        <v>0</v>
      </c>
      <c r="BM138">
        <f t="shared" si="132"/>
        <v>0</v>
      </c>
      <c r="BN138">
        <f t="shared" si="132"/>
        <v>0</v>
      </c>
      <c r="BO138">
        <f t="shared" si="132"/>
        <v>0</v>
      </c>
      <c r="BP138">
        <f t="shared" si="132"/>
        <v>0</v>
      </c>
      <c r="BQ138">
        <f t="shared" si="132"/>
        <v>0</v>
      </c>
      <c r="BR138">
        <f t="shared" si="132"/>
        <v>0</v>
      </c>
      <c r="BS138">
        <f t="shared" si="133"/>
        <v>0</v>
      </c>
      <c r="BT138">
        <f t="shared" si="133"/>
        <v>0</v>
      </c>
      <c r="BU138">
        <f t="shared" si="133"/>
        <v>0</v>
      </c>
      <c r="BV138">
        <f t="shared" si="133"/>
        <v>0</v>
      </c>
      <c r="BW138">
        <f t="shared" si="133"/>
        <v>0</v>
      </c>
      <c r="BX138">
        <f t="shared" si="133"/>
        <v>0</v>
      </c>
      <c r="BY138">
        <f t="shared" si="133"/>
        <v>0</v>
      </c>
      <c r="BZ138">
        <f t="shared" si="133"/>
        <v>0</v>
      </c>
      <c r="CA138">
        <f t="shared" si="133"/>
        <v>0</v>
      </c>
      <c r="CB138">
        <f t="shared" si="133"/>
        <v>0</v>
      </c>
      <c r="CC138">
        <f t="shared" si="134"/>
        <v>0</v>
      </c>
      <c r="CD138">
        <f t="shared" si="134"/>
        <v>0</v>
      </c>
      <c r="CE138">
        <f t="shared" si="134"/>
        <v>0</v>
      </c>
      <c r="CF138">
        <f t="shared" si="134"/>
        <v>0</v>
      </c>
      <c r="CG138">
        <f t="shared" si="134"/>
        <v>0</v>
      </c>
      <c r="CH138">
        <f t="shared" si="134"/>
        <v>0</v>
      </c>
      <c r="CI138">
        <f t="shared" si="134"/>
        <v>0</v>
      </c>
      <c r="CJ138">
        <f t="shared" si="134"/>
        <v>0</v>
      </c>
      <c r="CK138">
        <f t="shared" si="134"/>
        <v>0</v>
      </c>
      <c r="CL138">
        <f t="shared" si="134"/>
        <v>0</v>
      </c>
      <c r="CM138">
        <f t="shared" si="135"/>
        <v>0</v>
      </c>
      <c r="CN138">
        <f t="shared" si="135"/>
        <v>0</v>
      </c>
      <c r="CO138">
        <f t="shared" si="135"/>
        <v>0</v>
      </c>
      <c r="CP138">
        <f t="shared" si="135"/>
        <v>0</v>
      </c>
      <c r="CQ138">
        <f t="shared" si="135"/>
        <v>0</v>
      </c>
      <c r="CR138">
        <f t="shared" si="135"/>
        <v>0</v>
      </c>
      <c r="CS138">
        <f t="shared" si="135"/>
        <v>0</v>
      </c>
      <c r="CT138">
        <f t="shared" si="135"/>
        <v>0</v>
      </c>
      <c r="CU138">
        <f t="shared" si="135"/>
        <v>0</v>
      </c>
      <c r="CV138">
        <f t="shared" si="135"/>
        <v>0</v>
      </c>
      <c r="CW138">
        <f t="shared" si="135"/>
        <v>0</v>
      </c>
      <c r="CX138">
        <f t="shared" si="135"/>
        <v>0</v>
      </c>
      <c r="CY138">
        <f t="shared" si="135"/>
        <v>0</v>
      </c>
      <c r="CZ138">
        <f t="shared" si="135"/>
        <v>0</v>
      </c>
      <c r="DA138">
        <f t="shared" si="135"/>
        <v>0</v>
      </c>
    </row>
    <row r="139" spans="21:105" ht="12.75">
      <c r="U139">
        <f t="shared" si="128"/>
        <v>0</v>
      </c>
      <c r="V139">
        <f t="shared" si="128"/>
        <v>0</v>
      </c>
      <c r="W139">
        <f t="shared" si="128"/>
        <v>0</v>
      </c>
      <c r="X139">
        <f t="shared" si="128"/>
        <v>0</v>
      </c>
      <c r="Y139">
        <f t="shared" si="128"/>
        <v>0</v>
      </c>
      <c r="Z139">
        <f t="shared" si="128"/>
        <v>0</v>
      </c>
      <c r="AA139">
        <f t="shared" si="128"/>
        <v>0</v>
      </c>
      <c r="AB139">
        <f t="shared" si="128"/>
        <v>0</v>
      </c>
      <c r="AC139">
        <f t="shared" si="128"/>
        <v>0</v>
      </c>
      <c r="AD139">
        <f t="shared" si="128"/>
        <v>0</v>
      </c>
      <c r="AE139">
        <f t="shared" si="129"/>
        <v>0</v>
      </c>
      <c r="AF139">
        <f t="shared" si="129"/>
        <v>0</v>
      </c>
      <c r="AG139">
        <f t="shared" si="129"/>
        <v>0</v>
      </c>
      <c r="AH139">
        <f t="shared" si="129"/>
        <v>0</v>
      </c>
      <c r="AI139">
        <f t="shared" si="129"/>
        <v>0</v>
      </c>
      <c r="AJ139">
        <f t="shared" si="129"/>
        <v>0</v>
      </c>
      <c r="AK139">
        <f t="shared" si="129"/>
        <v>0</v>
      </c>
      <c r="AL139">
        <f t="shared" si="129"/>
        <v>0</v>
      </c>
      <c r="AM139">
        <f t="shared" si="129"/>
        <v>0</v>
      </c>
      <c r="AN139">
        <f t="shared" si="129"/>
        <v>0</v>
      </c>
      <c r="AO139">
        <f t="shared" si="130"/>
        <v>0</v>
      </c>
      <c r="AP139">
        <f t="shared" si="130"/>
        <v>0</v>
      </c>
      <c r="AQ139">
        <f t="shared" si="130"/>
        <v>0</v>
      </c>
      <c r="AR139">
        <f t="shared" si="130"/>
        <v>0</v>
      </c>
      <c r="AS139">
        <f t="shared" si="130"/>
        <v>0</v>
      </c>
      <c r="AT139">
        <f t="shared" si="130"/>
        <v>0</v>
      </c>
      <c r="AU139">
        <f t="shared" si="130"/>
        <v>0</v>
      </c>
      <c r="AV139">
        <f t="shared" si="130"/>
        <v>0</v>
      </c>
      <c r="AW139">
        <f t="shared" si="130"/>
        <v>0</v>
      </c>
      <c r="AX139">
        <f t="shared" si="130"/>
        <v>0</v>
      </c>
      <c r="AY139">
        <f t="shared" si="131"/>
        <v>0</v>
      </c>
      <c r="AZ139">
        <f t="shared" si="131"/>
        <v>0</v>
      </c>
      <c r="BA139">
        <f t="shared" si="131"/>
        <v>0</v>
      </c>
      <c r="BB139">
        <f t="shared" si="131"/>
        <v>0</v>
      </c>
      <c r="BC139">
        <f t="shared" si="131"/>
        <v>0</v>
      </c>
      <c r="BD139">
        <f t="shared" si="131"/>
        <v>0</v>
      </c>
      <c r="BE139">
        <f t="shared" si="131"/>
        <v>0</v>
      </c>
      <c r="BF139">
        <f t="shared" si="131"/>
        <v>0</v>
      </c>
      <c r="BG139">
        <f t="shared" si="131"/>
        <v>0</v>
      </c>
      <c r="BH139">
        <f t="shared" si="131"/>
        <v>0</v>
      </c>
      <c r="BI139">
        <f t="shared" si="132"/>
        <v>0</v>
      </c>
      <c r="BJ139">
        <f t="shared" si="132"/>
        <v>0</v>
      </c>
      <c r="BK139">
        <f t="shared" si="132"/>
        <v>0</v>
      </c>
      <c r="BL139">
        <f t="shared" si="132"/>
        <v>0</v>
      </c>
      <c r="BM139">
        <f t="shared" si="132"/>
        <v>0</v>
      </c>
      <c r="BN139">
        <f t="shared" si="132"/>
        <v>0</v>
      </c>
      <c r="BO139">
        <f t="shared" si="132"/>
        <v>0</v>
      </c>
      <c r="BP139">
        <f t="shared" si="132"/>
        <v>0</v>
      </c>
      <c r="BQ139">
        <f t="shared" si="132"/>
        <v>0</v>
      </c>
      <c r="BR139">
        <f t="shared" si="132"/>
        <v>0</v>
      </c>
      <c r="BS139">
        <f t="shared" si="133"/>
        <v>0</v>
      </c>
      <c r="BT139">
        <f t="shared" si="133"/>
        <v>0</v>
      </c>
      <c r="BU139">
        <f t="shared" si="133"/>
        <v>0</v>
      </c>
      <c r="BV139">
        <f t="shared" si="133"/>
        <v>0</v>
      </c>
      <c r="BW139">
        <f t="shared" si="133"/>
        <v>0</v>
      </c>
      <c r="BX139">
        <f t="shared" si="133"/>
        <v>0</v>
      </c>
      <c r="BY139">
        <f t="shared" si="133"/>
        <v>0</v>
      </c>
      <c r="BZ139">
        <f t="shared" si="133"/>
        <v>0</v>
      </c>
      <c r="CA139">
        <f t="shared" si="133"/>
        <v>0</v>
      </c>
      <c r="CB139">
        <f t="shared" si="133"/>
        <v>0</v>
      </c>
      <c r="CC139">
        <f t="shared" si="134"/>
        <v>0</v>
      </c>
      <c r="CD139">
        <f t="shared" si="134"/>
        <v>0</v>
      </c>
      <c r="CE139">
        <f t="shared" si="134"/>
        <v>0</v>
      </c>
      <c r="CF139">
        <f t="shared" si="134"/>
        <v>0</v>
      </c>
      <c r="CG139">
        <f t="shared" si="134"/>
        <v>0</v>
      </c>
      <c r="CH139">
        <f t="shared" si="134"/>
        <v>0</v>
      </c>
      <c r="CI139">
        <f t="shared" si="134"/>
        <v>0</v>
      </c>
      <c r="CJ139">
        <f t="shared" si="134"/>
        <v>0</v>
      </c>
      <c r="CK139">
        <f t="shared" si="134"/>
        <v>0</v>
      </c>
      <c r="CL139">
        <f t="shared" si="134"/>
        <v>0</v>
      </c>
      <c r="CM139">
        <f t="shared" si="135"/>
        <v>0</v>
      </c>
      <c r="CN139">
        <f t="shared" si="135"/>
        <v>0</v>
      </c>
      <c r="CO139">
        <f t="shared" si="135"/>
        <v>0</v>
      </c>
      <c r="CP139">
        <f t="shared" si="135"/>
        <v>0</v>
      </c>
      <c r="CQ139">
        <f t="shared" si="135"/>
        <v>0</v>
      </c>
      <c r="CR139">
        <f t="shared" si="135"/>
        <v>0</v>
      </c>
      <c r="CS139">
        <f t="shared" si="135"/>
        <v>0</v>
      </c>
      <c r="CT139">
        <f t="shared" si="135"/>
        <v>0</v>
      </c>
      <c r="CU139">
        <f t="shared" si="135"/>
        <v>0</v>
      </c>
      <c r="CV139">
        <f t="shared" si="135"/>
        <v>0</v>
      </c>
      <c r="CW139">
        <f t="shared" si="135"/>
        <v>0</v>
      </c>
      <c r="CX139">
        <f t="shared" si="135"/>
        <v>0</v>
      </c>
      <c r="CY139">
        <f t="shared" si="135"/>
        <v>0</v>
      </c>
      <c r="CZ139">
        <f t="shared" si="135"/>
        <v>0</v>
      </c>
      <c r="DA139">
        <f t="shared" si="135"/>
        <v>0</v>
      </c>
    </row>
    <row r="140" spans="21:105" ht="12.75">
      <c r="U140">
        <f aca="true" t="shared" si="136" ref="U140:AD149">IF(AND($D140&gt;U$7,$D140&lt;=U$8),1,0)</f>
        <v>0</v>
      </c>
      <c r="V140">
        <f t="shared" si="136"/>
        <v>0</v>
      </c>
      <c r="W140">
        <f t="shared" si="136"/>
        <v>0</v>
      </c>
      <c r="X140">
        <f t="shared" si="136"/>
        <v>0</v>
      </c>
      <c r="Y140">
        <f t="shared" si="136"/>
        <v>0</v>
      </c>
      <c r="Z140">
        <f t="shared" si="136"/>
        <v>0</v>
      </c>
      <c r="AA140">
        <f t="shared" si="136"/>
        <v>0</v>
      </c>
      <c r="AB140">
        <f t="shared" si="136"/>
        <v>0</v>
      </c>
      <c r="AC140">
        <f t="shared" si="136"/>
        <v>0</v>
      </c>
      <c r="AD140">
        <f t="shared" si="136"/>
        <v>0</v>
      </c>
      <c r="AE140">
        <f aca="true" t="shared" si="137" ref="AE140:AN149">IF(AND($D140&gt;AE$7,$D140&lt;=AE$8),1,0)</f>
        <v>0</v>
      </c>
      <c r="AF140">
        <f t="shared" si="137"/>
        <v>0</v>
      </c>
      <c r="AG140">
        <f t="shared" si="137"/>
        <v>0</v>
      </c>
      <c r="AH140">
        <f t="shared" si="137"/>
        <v>0</v>
      </c>
      <c r="AI140">
        <f t="shared" si="137"/>
        <v>0</v>
      </c>
      <c r="AJ140">
        <f t="shared" si="137"/>
        <v>0</v>
      </c>
      <c r="AK140">
        <f t="shared" si="137"/>
        <v>0</v>
      </c>
      <c r="AL140">
        <f t="shared" si="137"/>
        <v>0</v>
      </c>
      <c r="AM140">
        <f t="shared" si="137"/>
        <v>0</v>
      </c>
      <c r="AN140">
        <f t="shared" si="137"/>
        <v>0</v>
      </c>
      <c r="AO140">
        <f aca="true" t="shared" si="138" ref="AO140:AX149">IF(AND($D140&gt;AO$7,$D140&lt;=AO$8),1,0)</f>
        <v>0</v>
      </c>
      <c r="AP140">
        <f t="shared" si="138"/>
        <v>0</v>
      </c>
      <c r="AQ140">
        <f t="shared" si="138"/>
        <v>0</v>
      </c>
      <c r="AR140">
        <f t="shared" si="138"/>
        <v>0</v>
      </c>
      <c r="AS140">
        <f t="shared" si="138"/>
        <v>0</v>
      </c>
      <c r="AT140">
        <f t="shared" si="138"/>
        <v>0</v>
      </c>
      <c r="AU140">
        <f t="shared" si="138"/>
        <v>0</v>
      </c>
      <c r="AV140">
        <f t="shared" si="138"/>
        <v>0</v>
      </c>
      <c r="AW140">
        <f t="shared" si="138"/>
        <v>0</v>
      </c>
      <c r="AX140">
        <f t="shared" si="138"/>
        <v>0</v>
      </c>
      <c r="AY140">
        <f aca="true" t="shared" si="139" ref="AY140:BH149">IF(AND($D140&gt;AY$7,$D140&lt;=AY$8),1,0)</f>
        <v>0</v>
      </c>
      <c r="AZ140">
        <f t="shared" si="139"/>
        <v>0</v>
      </c>
      <c r="BA140">
        <f t="shared" si="139"/>
        <v>0</v>
      </c>
      <c r="BB140">
        <f t="shared" si="139"/>
        <v>0</v>
      </c>
      <c r="BC140">
        <f t="shared" si="139"/>
        <v>0</v>
      </c>
      <c r="BD140">
        <f t="shared" si="139"/>
        <v>0</v>
      </c>
      <c r="BE140">
        <f t="shared" si="139"/>
        <v>0</v>
      </c>
      <c r="BF140">
        <f t="shared" si="139"/>
        <v>0</v>
      </c>
      <c r="BG140">
        <f t="shared" si="139"/>
        <v>0</v>
      </c>
      <c r="BH140">
        <f t="shared" si="139"/>
        <v>0</v>
      </c>
      <c r="BI140">
        <f aca="true" t="shared" si="140" ref="BI140:BR149">IF(AND($D140&gt;BI$7,$D140&lt;=BI$8),1,0)</f>
        <v>0</v>
      </c>
      <c r="BJ140">
        <f t="shared" si="140"/>
        <v>0</v>
      </c>
      <c r="BK140">
        <f t="shared" si="140"/>
        <v>0</v>
      </c>
      <c r="BL140">
        <f t="shared" si="140"/>
        <v>0</v>
      </c>
      <c r="BM140">
        <f t="shared" si="140"/>
        <v>0</v>
      </c>
      <c r="BN140">
        <f t="shared" si="140"/>
        <v>0</v>
      </c>
      <c r="BO140">
        <f t="shared" si="140"/>
        <v>0</v>
      </c>
      <c r="BP140">
        <f t="shared" si="140"/>
        <v>0</v>
      </c>
      <c r="BQ140">
        <f t="shared" si="140"/>
        <v>0</v>
      </c>
      <c r="BR140">
        <f t="shared" si="140"/>
        <v>0</v>
      </c>
      <c r="BS140">
        <f aca="true" t="shared" si="141" ref="BS140:CB149">IF(AND($D140&gt;BS$7,$D140&lt;=BS$8),1,0)</f>
        <v>0</v>
      </c>
      <c r="BT140">
        <f t="shared" si="141"/>
        <v>0</v>
      </c>
      <c r="BU140">
        <f t="shared" si="141"/>
        <v>0</v>
      </c>
      <c r="BV140">
        <f t="shared" si="141"/>
        <v>0</v>
      </c>
      <c r="BW140">
        <f t="shared" si="141"/>
        <v>0</v>
      </c>
      <c r="BX140">
        <f t="shared" si="141"/>
        <v>0</v>
      </c>
      <c r="BY140">
        <f t="shared" si="141"/>
        <v>0</v>
      </c>
      <c r="BZ140">
        <f t="shared" si="141"/>
        <v>0</v>
      </c>
      <c r="CA140">
        <f t="shared" si="141"/>
        <v>0</v>
      </c>
      <c r="CB140">
        <f t="shared" si="141"/>
        <v>0</v>
      </c>
      <c r="CC140">
        <f aca="true" t="shared" si="142" ref="CC140:CL149">IF(AND($D140&gt;CC$7,$D140&lt;=CC$8),1,0)</f>
        <v>0</v>
      </c>
      <c r="CD140">
        <f t="shared" si="142"/>
        <v>0</v>
      </c>
      <c r="CE140">
        <f t="shared" si="142"/>
        <v>0</v>
      </c>
      <c r="CF140">
        <f t="shared" si="142"/>
        <v>0</v>
      </c>
      <c r="CG140">
        <f t="shared" si="142"/>
        <v>0</v>
      </c>
      <c r="CH140">
        <f t="shared" si="142"/>
        <v>0</v>
      </c>
      <c r="CI140">
        <f t="shared" si="142"/>
        <v>0</v>
      </c>
      <c r="CJ140">
        <f t="shared" si="142"/>
        <v>0</v>
      </c>
      <c r="CK140">
        <f t="shared" si="142"/>
        <v>0</v>
      </c>
      <c r="CL140">
        <f t="shared" si="142"/>
        <v>0</v>
      </c>
      <c r="CM140">
        <f aca="true" t="shared" si="143" ref="CM140:DA149">IF(AND($D140&gt;CM$7,$D140&lt;=CM$8),1,0)</f>
        <v>0</v>
      </c>
      <c r="CN140">
        <f t="shared" si="143"/>
        <v>0</v>
      </c>
      <c r="CO140">
        <f t="shared" si="143"/>
        <v>0</v>
      </c>
      <c r="CP140">
        <f t="shared" si="143"/>
        <v>0</v>
      </c>
      <c r="CQ140">
        <f t="shared" si="143"/>
        <v>0</v>
      </c>
      <c r="CR140">
        <f t="shared" si="143"/>
        <v>0</v>
      </c>
      <c r="CS140">
        <f t="shared" si="143"/>
        <v>0</v>
      </c>
      <c r="CT140">
        <f t="shared" si="143"/>
        <v>0</v>
      </c>
      <c r="CU140">
        <f t="shared" si="143"/>
        <v>0</v>
      </c>
      <c r="CV140">
        <f t="shared" si="143"/>
        <v>0</v>
      </c>
      <c r="CW140">
        <f t="shared" si="143"/>
        <v>0</v>
      </c>
      <c r="CX140">
        <f t="shared" si="143"/>
        <v>0</v>
      </c>
      <c r="CY140">
        <f t="shared" si="143"/>
        <v>0</v>
      </c>
      <c r="CZ140">
        <f t="shared" si="143"/>
        <v>0</v>
      </c>
      <c r="DA140">
        <f t="shared" si="143"/>
        <v>0</v>
      </c>
    </row>
    <row r="141" spans="21:105" ht="12.75">
      <c r="U141">
        <f t="shared" si="136"/>
        <v>0</v>
      </c>
      <c r="V141">
        <f t="shared" si="136"/>
        <v>0</v>
      </c>
      <c r="W141">
        <f t="shared" si="136"/>
        <v>0</v>
      </c>
      <c r="X141">
        <f t="shared" si="136"/>
        <v>0</v>
      </c>
      <c r="Y141">
        <f t="shared" si="136"/>
        <v>0</v>
      </c>
      <c r="Z141">
        <f t="shared" si="136"/>
        <v>0</v>
      </c>
      <c r="AA141">
        <f t="shared" si="136"/>
        <v>0</v>
      </c>
      <c r="AB141">
        <f t="shared" si="136"/>
        <v>0</v>
      </c>
      <c r="AC141">
        <f t="shared" si="136"/>
        <v>0</v>
      </c>
      <c r="AD141">
        <f t="shared" si="136"/>
        <v>0</v>
      </c>
      <c r="AE141">
        <f t="shared" si="137"/>
        <v>0</v>
      </c>
      <c r="AF141">
        <f t="shared" si="137"/>
        <v>0</v>
      </c>
      <c r="AG141">
        <f t="shared" si="137"/>
        <v>0</v>
      </c>
      <c r="AH141">
        <f t="shared" si="137"/>
        <v>0</v>
      </c>
      <c r="AI141">
        <f t="shared" si="137"/>
        <v>0</v>
      </c>
      <c r="AJ141">
        <f t="shared" si="137"/>
        <v>0</v>
      </c>
      <c r="AK141">
        <f t="shared" si="137"/>
        <v>0</v>
      </c>
      <c r="AL141">
        <f t="shared" si="137"/>
        <v>0</v>
      </c>
      <c r="AM141">
        <f t="shared" si="137"/>
        <v>0</v>
      </c>
      <c r="AN141">
        <f t="shared" si="137"/>
        <v>0</v>
      </c>
      <c r="AO141">
        <f t="shared" si="138"/>
        <v>0</v>
      </c>
      <c r="AP141">
        <f t="shared" si="138"/>
        <v>0</v>
      </c>
      <c r="AQ141">
        <f t="shared" si="138"/>
        <v>0</v>
      </c>
      <c r="AR141">
        <f t="shared" si="138"/>
        <v>0</v>
      </c>
      <c r="AS141">
        <f t="shared" si="138"/>
        <v>0</v>
      </c>
      <c r="AT141">
        <f t="shared" si="138"/>
        <v>0</v>
      </c>
      <c r="AU141">
        <f t="shared" si="138"/>
        <v>0</v>
      </c>
      <c r="AV141">
        <f t="shared" si="138"/>
        <v>0</v>
      </c>
      <c r="AW141">
        <f t="shared" si="138"/>
        <v>0</v>
      </c>
      <c r="AX141">
        <f t="shared" si="138"/>
        <v>0</v>
      </c>
      <c r="AY141">
        <f t="shared" si="139"/>
        <v>0</v>
      </c>
      <c r="AZ141">
        <f t="shared" si="139"/>
        <v>0</v>
      </c>
      <c r="BA141">
        <f t="shared" si="139"/>
        <v>0</v>
      </c>
      <c r="BB141">
        <f t="shared" si="139"/>
        <v>0</v>
      </c>
      <c r="BC141">
        <f t="shared" si="139"/>
        <v>0</v>
      </c>
      <c r="BD141">
        <f t="shared" si="139"/>
        <v>0</v>
      </c>
      <c r="BE141">
        <f t="shared" si="139"/>
        <v>0</v>
      </c>
      <c r="BF141">
        <f t="shared" si="139"/>
        <v>0</v>
      </c>
      <c r="BG141">
        <f t="shared" si="139"/>
        <v>0</v>
      </c>
      <c r="BH141">
        <f t="shared" si="139"/>
        <v>0</v>
      </c>
      <c r="BI141">
        <f t="shared" si="140"/>
        <v>0</v>
      </c>
      <c r="BJ141">
        <f t="shared" si="140"/>
        <v>0</v>
      </c>
      <c r="BK141">
        <f t="shared" si="140"/>
        <v>0</v>
      </c>
      <c r="BL141">
        <f t="shared" si="140"/>
        <v>0</v>
      </c>
      <c r="BM141">
        <f t="shared" si="140"/>
        <v>0</v>
      </c>
      <c r="BN141">
        <f t="shared" si="140"/>
        <v>0</v>
      </c>
      <c r="BO141">
        <f t="shared" si="140"/>
        <v>0</v>
      </c>
      <c r="BP141">
        <f t="shared" si="140"/>
        <v>0</v>
      </c>
      <c r="BQ141">
        <f t="shared" si="140"/>
        <v>0</v>
      </c>
      <c r="BR141">
        <f t="shared" si="140"/>
        <v>0</v>
      </c>
      <c r="BS141">
        <f t="shared" si="141"/>
        <v>0</v>
      </c>
      <c r="BT141">
        <f t="shared" si="141"/>
        <v>0</v>
      </c>
      <c r="BU141">
        <f t="shared" si="141"/>
        <v>0</v>
      </c>
      <c r="BV141">
        <f t="shared" si="141"/>
        <v>0</v>
      </c>
      <c r="BW141">
        <f t="shared" si="141"/>
        <v>0</v>
      </c>
      <c r="BX141">
        <f t="shared" si="141"/>
        <v>0</v>
      </c>
      <c r="BY141">
        <f t="shared" si="141"/>
        <v>0</v>
      </c>
      <c r="BZ141">
        <f t="shared" si="141"/>
        <v>0</v>
      </c>
      <c r="CA141">
        <f t="shared" si="141"/>
        <v>0</v>
      </c>
      <c r="CB141">
        <f t="shared" si="141"/>
        <v>0</v>
      </c>
      <c r="CC141">
        <f t="shared" si="142"/>
        <v>0</v>
      </c>
      <c r="CD141">
        <f t="shared" si="142"/>
        <v>0</v>
      </c>
      <c r="CE141">
        <f t="shared" si="142"/>
        <v>0</v>
      </c>
      <c r="CF141">
        <f t="shared" si="142"/>
        <v>0</v>
      </c>
      <c r="CG141">
        <f t="shared" si="142"/>
        <v>0</v>
      </c>
      <c r="CH141">
        <f t="shared" si="142"/>
        <v>0</v>
      </c>
      <c r="CI141">
        <f t="shared" si="142"/>
        <v>0</v>
      </c>
      <c r="CJ141">
        <f t="shared" si="142"/>
        <v>0</v>
      </c>
      <c r="CK141">
        <f t="shared" si="142"/>
        <v>0</v>
      </c>
      <c r="CL141">
        <f t="shared" si="142"/>
        <v>0</v>
      </c>
      <c r="CM141">
        <f t="shared" si="143"/>
        <v>0</v>
      </c>
      <c r="CN141">
        <f t="shared" si="143"/>
        <v>0</v>
      </c>
      <c r="CO141">
        <f t="shared" si="143"/>
        <v>0</v>
      </c>
      <c r="CP141">
        <f t="shared" si="143"/>
        <v>0</v>
      </c>
      <c r="CQ141">
        <f t="shared" si="143"/>
        <v>0</v>
      </c>
      <c r="CR141">
        <f t="shared" si="143"/>
        <v>0</v>
      </c>
      <c r="CS141">
        <f t="shared" si="143"/>
        <v>0</v>
      </c>
      <c r="CT141">
        <f t="shared" si="143"/>
        <v>0</v>
      </c>
      <c r="CU141">
        <f t="shared" si="143"/>
        <v>0</v>
      </c>
      <c r="CV141">
        <f t="shared" si="143"/>
        <v>0</v>
      </c>
      <c r="CW141">
        <f t="shared" si="143"/>
        <v>0</v>
      </c>
      <c r="CX141">
        <f t="shared" si="143"/>
        <v>0</v>
      </c>
      <c r="CY141">
        <f t="shared" si="143"/>
        <v>0</v>
      </c>
      <c r="CZ141">
        <f t="shared" si="143"/>
        <v>0</v>
      </c>
      <c r="DA141">
        <f t="shared" si="143"/>
        <v>0</v>
      </c>
    </row>
    <row r="142" spans="21:105" ht="12.75">
      <c r="U142">
        <f t="shared" si="136"/>
        <v>0</v>
      </c>
      <c r="V142">
        <f t="shared" si="136"/>
        <v>0</v>
      </c>
      <c r="W142">
        <f t="shared" si="136"/>
        <v>0</v>
      </c>
      <c r="X142">
        <f t="shared" si="136"/>
        <v>0</v>
      </c>
      <c r="Y142">
        <f t="shared" si="136"/>
        <v>0</v>
      </c>
      <c r="Z142">
        <f t="shared" si="136"/>
        <v>0</v>
      </c>
      <c r="AA142">
        <f t="shared" si="136"/>
        <v>0</v>
      </c>
      <c r="AB142">
        <f t="shared" si="136"/>
        <v>0</v>
      </c>
      <c r="AC142">
        <f t="shared" si="136"/>
        <v>0</v>
      </c>
      <c r="AD142">
        <f t="shared" si="136"/>
        <v>0</v>
      </c>
      <c r="AE142">
        <f t="shared" si="137"/>
        <v>0</v>
      </c>
      <c r="AF142">
        <f t="shared" si="137"/>
        <v>0</v>
      </c>
      <c r="AG142">
        <f t="shared" si="137"/>
        <v>0</v>
      </c>
      <c r="AH142">
        <f t="shared" si="137"/>
        <v>0</v>
      </c>
      <c r="AI142">
        <f t="shared" si="137"/>
        <v>0</v>
      </c>
      <c r="AJ142">
        <f t="shared" si="137"/>
        <v>0</v>
      </c>
      <c r="AK142">
        <f t="shared" si="137"/>
        <v>0</v>
      </c>
      <c r="AL142">
        <f t="shared" si="137"/>
        <v>0</v>
      </c>
      <c r="AM142">
        <f t="shared" si="137"/>
        <v>0</v>
      </c>
      <c r="AN142">
        <f t="shared" si="137"/>
        <v>0</v>
      </c>
      <c r="AO142">
        <f t="shared" si="138"/>
        <v>0</v>
      </c>
      <c r="AP142">
        <f t="shared" si="138"/>
        <v>0</v>
      </c>
      <c r="AQ142">
        <f t="shared" si="138"/>
        <v>0</v>
      </c>
      <c r="AR142">
        <f t="shared" si="138"/>
        <v>0</v>
      </c>
      <c r="AS142">
        <f t="shared" si="138"/>
        <v>0</v>
      </c>
      <c r="AT142">
        <f t="shared" si="138"/>
        <v>0</v>
      </c>
      <c r="AU142">
        <f t="shared" si="138"/>
        <v>0</v>
      </c>
      <c r="AV142">
        <f t="shared" si="138"/>
        <v>0</v>
      </c>
      <c r="AW142">
        <f t="shared" si="138"/>
        <v>0</v>
      </c>
      <c r="AX142">
        <f t="shared" si="138"/>
        <v>0</v>
      </c>
      <c r="AY142">
        <f t="shared" si="139"/>
        <v>0</v>
      </c>
      <c r="AZ142">
        <f t="shared" si="139"/>
        <v>0</v>
      </c>
      <c r="BA142">
        <f t="shared" si="139"/>
        <v>0</v>
      </c>
      <c r="BB142">
        <f t="shared" si="139"/>
        <v>0</v>
      </c>
      <c r="BC142">
        <f t="shared" si="139"/>
        <v>0</v>
      </c>
      <c r="BD142">
        <f t="shared" si="139"/>
        <v>0</v>
      </c>
      <c r="BE142">
        <f t="shared" si="139"/>
        <v>0</v>
      </c>
      <c r="BF142">
        <f t="shared" si="139"/>
        <v>0</v>
      </c>
      <c r="BG142">
        <f t="shared" si="139"/>
        <v>0</v>
      </c>
      <c r="BH142">
        <f t="shared" si="139"/>
        <v>0</v>
      </c>
      <c r="BI142">
        <f t="shared" si="140"/>
        <v>0</v>
      </c>
      <c r="BJ142">
        <f t="shared" si="140"/>
        <v>0</v>
      </c>
      <c r="BK142">
        <f t="shared" si="140"/>
        <v>0</v>
      </c>
      <c r="BL142">
        <f t="shared" si="140"/>
        <v>0</v>
      </c>
      <c r="BM142">
        <f t="shared" si="140"/>
        <v>0</v>
      </c>
      <c r="BN142">
        <f t="shared" si="140"/>
        <v>0</v>
      </c>
      <c r="BO142">
        <f t="shared" si="140"/>
        <v>0</v>
      </c>
      <c r="BP142">
        <f t="shared" si="140"/>
        <v>0</v>
      </c>
      <c r="BQ142">
        <f t="shared" si="140"/>
        <v>0</v>
      </c>
      <c r="BR142">
        <f t="shared" si="140"/>
        <v>0</v>
      </c>
      <c r="BS142">
        <f t="shared" si="141"/>
        <v>0</v>
      </c>
      <c r="BT142">
        <f t="shared" si="141"/>
        <v>0</v>
      </c>
      <c r="BU142">
        <f t="shared" si="141"/>
        <v>0</v>
      </c>
      <c r="BV142">
        <f t="shared" si="141"/>
        <v>0</v>
      </c>
      <c r="BW142">
        <f t="shared" si="141"/>
        <v>0</v>
      </c>
      <c r="BX142">
        <f t="shared" si="141"/>
        <v>0</v>
      </c>
      <c r="BY142">
        <f t="shared" si="141"/>
        <v>0</v>
      </c>
      <c r="BZ142">
        <f t="shared" si="141"/>
        <v>0</v>
      </c>
      <c r="CA142">
        <f t="shared" si="141"/>
        <v>0</v>
      </c>
      <c r="CB142">
        <f t="shared" si="141"/>
        <v>0</v>
      </c>
      <c r="CC142">
        <f t="shared" si="142"/>
        <v>0</v>
      </c>
      <c r="CD142">
        <f t="shared" si="142"/>
        <v>0</v>
      </c>
      <c r="CE142">
        <f t="shared" si="142"/>
        <v>0</v>
      </c>
      <c r="CF142">
        <f t="shared" si="142"/>
        <v>0</v>
      </c>
      <c r="CG142">
        <f t="shared" si="142"/>
        <v>0</v>
      </c>
      <c r="CH142">
        <f t="shared" si="142"/>
        <v>0</v>
      </c>
      <c r="CI142">
        <f t="shared" si="142"/>
        <v>0</v>
      </c>
      <c r="CJ142">
        <f t="shared" si="142"/>
        <v>0</v>
      </c>
      <c r="CK142">
        <f t="shared" si="142"/>
        <v>0</v>
      </c>
      <c r="CL142">
        <f t="shared" si="142"/>
        <v>0</v>
      </c>
      <c r="CM142">
        <f t="shared" si="143"/>
        <v>0</v>
      </c>
      <c r="CN142">
        <f t="shared" si="143"/>
        <v>0</v>
      </c>
      <c r="CO142">
        <f t="shared" si="143"/>
        <v>0</v>
      </c>
      <c r="CP142">
        <f t="shared" si="143"/>
        <v>0</v>
      </c>
      <c r="CQ142">
        <f t="shared" si="143"/>
        <v>0</v>
      </c>
      <c r="CR142">
        <f t="shared" si="143"/>
        <v>0</v>
      </c>
      <c r="CS142">
        <f t="shared" si="143"/>
        <v>0</v>
      </c>
      <c r="CT142">
        <f t="shared" si="143"/>
        <v>0</v>
      </c>
      <c r="CU142">
        <f t="shared" si="143"/>
        <v>0</v>
      </c>
      <c r="CV142">
        <f t="shared" si="143"/>
        <v>0</v>
      </c>
      <c r="CW142">
        <f t="shared" si="143"/>
        <v>0</v>
      </c>
      <c r="CX142">
        <f t="shared" si="143"/>
        <v>0</v>
      </c>
      <c r="CY142">
        <f t="shared" si="143"/>
        <v>0</v>
      </c>
      <c r="CZ142">
        <f t="shared" si="143"/>
        <v>0</v>
      </c>
      <c r="DA142">
        <f t="shared" si="143"/>
        <v>0</v>
      </c>
    </row>
    <row r="143" spans="21:105" ht="12.75">
      <c r="U143">
        <f t="shared" si="136"/>
        <v>0</v>
      </c>
      <c r="V143">
        <f t="shared" si="136"/>
        <v>0</v>
      </c>
      <c r="W143">
        <f t="shared" si="136"/>
        <v>0</v>
      </c>
      <c r="X143">
        <f t="shared" si="136"/>
        <v>0</v>
      </c>
      <c r="Y143">
        <f t="shared" si="136"/>
        <v>0</v>
      </c>
      <c r="Z143">
        <f t="shared" si="136"/>
        <v>0</v>
      </c>
      <c r="AA143">
        <f t="shared" si="136"/>
        <v>0</v>
      </c>
      <c r="AB143">
        <f t="shared" si="136"/>
        <v>0</v>
      </c>
      <c r="AC143">
        <f t="shared" si="136"/>
        <v>0</v>
      </c>
      <c r="AD143">
        <f t="shared" si="136"/>
        <v>0</v>
      </c>
      <c r="AE143">
        <f t="shared" si="137"/>
        <v>0</v>
      </c>
      <c r="AF143">
        <f t="shared" si="137"/>
        <v>0</v>
      </c>
      <c r="AG143">
        <f t="shared" si="137"/>
        <v>0</v>
      </c>
      <c r="AH143">
        <f t="shared" si="137"/>
        <v>0</v>
      </c>
      <c r="AI143">
        <f t="shared" si="137"/>
        <v>0</v>
      </c>
      <c r="AJ143">
        <f t="shared" si="137"/>
        <v>0</v>
      </c>
      <c r="AK143">
        <f t="shared" si="137"/>
        <v>0</v>
      </c>
      <c r="AL143">
        <f t="shared" si="137"/>
        <v>0</v>
      </c>
      <c r="AM143">
        <f t="shared" si="137"/>
        <v>0</v>
      </c>
      <c r="AN143">
        <f t="shared" si="137"/>
        <v>0</v>
      </c>
      <c r="AO143">
        <f t="shared" si="138"/>
        <v>0</v>
      </c>
      <c r="AP143">
        <f t="shared" si="138"/>
        <v>0</v>
      </c>
      <c r="AQ143">
        <f t="shared" si="138"/>
        <v>0</v>
      </c>
      <c r="AR143">
        <f t="shared" si="138"/>
        <v>0</v>
      </c>
      <c r="AS143">
        <f t="shared" si="138"/>
        <v>0</v>
      </c>
      <c r="AT143">
        <f t="shared" si="138"/>
        <v>0</v>
      </c>
      <c r="AU143">
        <f t="shared" si="138"/>
        <v>0</v>
      </c>
      <c r="AV143">
        <f t="shared" si="138"/>
        <v>0</v>
      </c>
      <c r="AW143">
        <f t="shared" si="138"/>
        <v>0</v>
      </c>
      <c r="AX143">
        <f t="shared" si="138"/>
        <v>0</v>
      </c>
      <c r="AY143">
        <f t="shared" si="139"/>
        <v>0</v>
      </c>
      <c r="AZ143">
        <f t="shared" si="139"/>
        <v>0</v>
      </c>
      <c r="BA143">
        <f t="shared" si="139"/>
        <v>0</v>
      </c>
      <c r="BB143">
        <f t="shared" si="139"/>
        <v>0</v>
      </c>
      <c r="BC143">
        <f t="shared" si="139"/>
        <v>0</v>
      </c>
      <c r="BD143">
        <f t="shared" si="139"/>
        <v>0</v>
      </c>
      <c r="BE143">
        <f t="shared" si="139"/>
        <v>0</v>
      </c>
      <c r="BF143">
        <f t="shared" si="139"/>
        <v>0</v>
      </c>
      <c r="BG143">
        <f t="shared" si="139"/>
        <v>0</v>
      </c>
      <c r="BH143">
        <f t="shared" si="139"/>
        <v>0</v>
      </c>
      <c r="BI143">
        <f t="shared" si="140"/>
        <v>0</v>
      </c>
      <c r="BJ143">
        <f t="shared" si="140"/>
        <v>0</v>
      </c>
      <c r="BK143">
        <f t="shared" si="140"/>
        <v>0</v>
      </c>
      <c r="BL143">
        <f t="shared" si="140"/>
        <v>0</v>
      </c>
      <c r="BM143">
        <f t="shared" si="140"/>
        <v>0</v>
      </c>
      <c r="BN143">
        <f t="shared" si="140"/>
        <v>0</v>
      </c>
      <c r="BO143">
        <f t="shared" si="140"/>
        <v>0</v>
      </c>
      <c r="BP143">
        <f t="shared" si="140"/>
        <v>0</v>
      </c>
      <c r="BQ143">
        <f t="shared" si="140"/>
        <v>0</v>
      </c>
      <c r="BR143">
        <f t="shared" si="140"/>
        <v>0</v>
      </c>
      <c r="BS143">
        <f t="shared" si="141"/>
        <v>0</v>
      </c>
      <c r="BT143">
        <f t="shared" si="141"/>
        <v>0</v>
      </c>
      <c r="BU143">
        <f t="shared" si="141"/>
        <v>0</v>
      </c>
      <c r="BV143">
        <f t="shared" si="141"/>
        <v>0</v>
      </c>
      <c r="BW143">
        <f t="shared" si="141"/>
        <v>0</v>
      </c>
      <c r="BX143">
        <f t="shared" si="141"/>
        <v>0</v>
      </c>
      <c r="BY143">
        <f t="shared" si="141"/>
        <v>0</v>
      </c>
      <c r="BZ143">
        <f t="shared" si="141"/>
        <v>0</v>
      </c>
      <c r="CA143">
        <f t="shared" si="141"/>
        <v>0</v>
      </c>
      <c r="CB143">
        <f t="shared" si="141"/>
        <v>0</v>
      </c>
      <c r="CC143">
        <f t="shared" si="142"/>
        <v>0</v>
      </c>
      <c r="CD143">
        <f t="shared" si="142"/>
        <v>0</v>
      </c>
      <c r="CE143">
        <f t="shared" si="142"/>
        <v>0</v>
      </c>
      <c r="CF143">
        <f t="shared" si="142"/>
        <v>0</v>
      </c>
      <c r="CG143">
        <f t="shared" si="142"/>
        <v>0</v>
      </c>
      <c r="CH143">
        <f t="shared" si="142"/>
        <v>0</v>
      </c>
      <c r="CI143">
        <f t="shared" si="142"/>
        <v>0</v>
      </c>
      <c r="CJ143">
        <f t="shared" si="142"/>
        <v>0</v>
      </c>
      <c r="CK143">
        <f t="shared" si="142"/>
        <v>0</v>
      </c>
      <c r="CL143">
        <f t="shared" si="142"/>
        <v>0</v>
      </c>
      <c r="CM143">
        <f t="shared" si="143"/>
        <v>0</v>
      </c>
      <c r="CN143">
        <f t="shared" si="143"/>
        <v>0</v>
      </c>
      <c r="CO143">
        <f t="shared" si="143"/>
        <v>0</v>
      </c>
      <c r="CP143">
        <f t="shared" si="143"/>
        <v>0</v>
      </c>
      <c r="CQ143">
        <f t="shared" si="143"/>
        <v>0</v>
      </c>
      <c r="CR143">
        <f t="shared" si="143"/>
        <v>0</v>
      </c>
      <c r="CS143">
        <f t="shared" si="143"/>
        <v>0</v>
      </c>
      <c r="CT143">
        <f t="shared" si="143"/>
        <v>0</v>
      </c>
      <c r="CU143">
        <f t="shared" si="143"/>
        <v>0</v>
      </c>
      <c r="CV143">
        <f t="shared" si="143"/>
        <v>0</v>
      </c>
      <c r="CW143">
        <f t="shared" si="143"/>
        <v>0</v>
      </c>
      <c r="CX143">
        <f t="shared" si="143"/>
        <v>0</v>
      </c>
      <c r="CY143">
        <f t="shared" si="143"/>
        <v>0</v>
      </c>
      <c r="CZ143">
        <f t="shared" si="143"/>
        <v>0</v>
      </c>
      <c r="DA143">
        <f t="shared" si="143"/>
        <v>0</v>
      </c>
    </row>
    <row r="144" spans="21:105" ht="12.75">
      <c r="U144">
        <f t="shared" si="136"/>
        <v>0</v>
      </c>
      <c r="V144">
        <f t="shared" si="136"/>
        <v>0</v>
      </c>
      <c r="W144">
        <f t="shared" si="136"/>
        <v>0</v>
      </c>
      <c r="X144">
        <f t="shared" si="136"/>
        <v>0</v>
      </c>
      <c r="Y144">
        <f t="shared" si="136"/>
        <v>0</v>
      </c>
      <c r="Z144">
        <f t="shared" si="136"/>
        <v>0</v>
      </c>
      <c r="AA144">
        <f t="shared" si="136"/>
        <v>0</v>
      </c>
      <c r="AB144">
        <f t="shared" si="136"/>
        <v>0</v>
      </c>
      <c r="AC144">
        <f t="shared" si="136"/>
        <v>0</v>
      </c>
      <c r="AD144">
        <f t="shared" si="136"/>
        <v>0</v>
      </c>
      <c r="AE144">
        <f t="shared" si="137"/>
        <v>0</v>
      </c>
      <c r="AF144">
        <f t="shared" si="137"/>
        <v>0</v>
      </c>
      <c r="AG144">
        <f t="shared" si="137"/>
        <v>0</v>
      </c>
      <c r="AH144">
        <f t="shared" si="137"/>
        <v>0</v>
      </c>
      <c r="AI144">
        <f t="shared" si="137"/>
        <v>0</v>
      </c>
      <c r="AJ144">
        <f t="shared" si="137"/>
        <v>0</v>
      </c>
      <c r="AK144">
        <f t="shared" si="137"/>
        <v>0</v>
      </c>
      <c r="AL144">
        <f t="shared" si="137"/>
        <v>0</v>
      </c>
      <c r="AM144">
        <f t="shared" si="137"/>
        <v>0</v>
      </c>
      <c r="AN144">
        <f t="shared" si="137"/>
        <v>0</v>
      </c>
      <c r="AO144">
        <f t="shared" si="138"/>
        <v>0</v>
      </c>
      <c r="AP144">
        <f t="shared" si="138"/>
        <v>0</v>
      </c>
      <c r="AQ144">
        <f t="shared" si="138"/>
        <v>0</v>
      </c>
      <c r="AR144">
        <f t="shared" si="138"/>
        <v>0</v>
      </c>
      <c r="AS144">
        <f t="shared" si="138"/>
        <v>0</v>
      </c>
      <c r="AT144">
        <f t="shared" si="138"/>
        <v>0</v>
      </c>
      <c r="AU144">
        <f t="shared" si="138"/>
        <v>0</v>
      </c>
      <c r="AV144">
        <f t="shared" si="138"/>
        <v>0</v>
      </c>
      <c r="AW144">
        <f t="shared" si="138"/>
        <v>0</v>
      </c>
      <c r="AX144">
        <f t="shared" si="138"/>
        <v>0</v>
      </c>
      <c r="AY144">
        <f t="shared" si="139"/>
        <v>0</v>
      </c>
      <c r="AZ144">
        <f t="shared" si="139"/>
        <v>0</v>
      </c>
      <c r="BA144">
        <f t="shared" si="139"/>
        <v>0</v>
      </c>
      <c r="BB144">
        <f t="shared" si="139"/>
        <v>0</v>
      </c>
      <c r="BC144">
        <f t="shared" si="139"/>
        <v>0</v>
      </c>
      <c r="BD144">
        <f t="shared" si="139"/>
        <v>0</v>
      </c>
      <c r="BE144">
        <f t="shared" si="139"/>
        <v>0</v>
      </c>
      <c r="BF144">
        <f t="shared" si="139"/>
        <v>0</v>
      </c>
      <c r="BG144">
        <f t="shared" si="139"/>
        <v>0</v>
      </c>
      <c r="BH144">
        <f t="shared" si="139"/>
        <v>0</v>
      </c>
      <c r="BI144">
        <f t="shared" si="140"/>
        <v>0</v>
      </c>
      <c r="BJ144">
        <f t="shared" si="140"/>
        <v>0</v>
      </c>
      <c r="BK144">
        <f t="shared" si="140"/>
        <v>0</v>
      </c>
      <c r="BL144">
        <f t="shared" si="140"/>
        <v>0</v>
      </c>
      <c r="BM144">
        <f t="shared" si="140"/>
        <v>0</v>
      </c>
      <c r="BN144">
        <f t="shared" si="140"/>
        <v>0</v>
      </c>
      <c r="BO144">
        <f t="shared" si="140"/>
        <v>0</v>
      </c>
      <c r="BP144">
        <f t="shared" si="140"/>
        <v>0</v>
      </c>
      <c r="BQ144">
        <f t="shared" si="140"/>
        <v>0</v>
      </c>
      <c r="BR144">
        <f t="shared" si="140"/>
        <v>0</v>
      </c>
      <c r="BS144">
        <f t="shared" si="141"/>
        <v>0</v>
      </c>
      <c r="BT144">
        <f t="shared" si="141"/>
        <v>0</v>
      </c>
      <c r="BU144">
        <f t="shared" si="141"/>
        <v>0</v>
      </c>
      <c r="BV144">
        <f t="shared" si="141"/>
        <v>0</v>
      </c>
      <c r="BW144">
        <f t="shared" si="141"/>
        <v>0</v>
      </c>
      <c r="BX144">
        <f t="shared" si="141"/>
        <v>0</v>
      </c>
      <c r="BY144">
        <f t="shared" si="141"/>
        <v>0</v>
      </c>
      <c r="BZ144">
        <f t="shared" si="141"/>
        <v>0</v>
      </c>
      <c r="CA144">
        <f t="shared" si="141"/>
        <v>0</v>
      </c>
      <c r="CB144">
        <f t="shared" si="141"/>
        <v>0</v>
      </c>
      <c r="CC144">
        <f t="shared" si="142"/>
        <v>0</v>
      </c>
      <c r="CD144">
        <f t="shared" si="142"/>
        <v>0</v>
      </c>
      <c r="CE144">
        <f t="shared" si="142"/>
        <v>0</v>
      </c>
      <c r="CF144">
        <f t="shared" si="142"/>
        <v>0</v>
      </c>
      <c r="CG144">
        <f t="shared" si="142"/>
        <v>0</v>
      </c>
      <c r="CH144">
        <f t="shared" si="142"/>
        <v>0</v>
      </c>
      <c r="CI144">
        <f t="shared" si="142"/>
        <v>0</v>
      </c>
      <c r="CJ144">
        <f t="shared" si="142"/>
        <v>0</v>
      </c>
      <c r="CK144">
        <f t="shared" si="142"/>
        <v>0</v>
      </c>
      <c r="CL144">
        <f t="shared" si="142"/>
        <v>0</v>
      </c>
      <c r="CM144">
        <f t="shared" si="143"/>
        <v>0</v>
      </c>
      <c r="CN144">
        <f t="shared" si="143"/>
        <v>0</v>
      </c>
      <c r="CO144">
        <f t="shared" si="143"/>
        <v>0</v>
      </c>
      <c r="CP144">
        <f t="shared" si="143"/>
        <v>0</v>
      </c>
      <c r="CQ144">
        <f t="shared" si="143"/>
        <v>0</v>
      </c>
      <c r="CR144">
        <f t="shared" si="143"/>
        <v>0</v>
      </c>
      <c r="CS144">
        <f t="shared" si="143"/>
        <v>0</v>
      </c>
      <c r="CT144">
        <f t="shared" si="143"/>
        <v>0</v>
      </c>
      <c r="CU144">
        <f t="shared" si="143"/>
        <v>0</v>
      </c>
      <c r="CV144">
        <f t="shared" si="143"/>
        <v>0</v>
      </c>
      <c r="CW144">
        <f t="shared" si="143"/>
        <v>0</v>
      </c>
      <c r="CX144">
        <f t="shared" si="143"/>
        <v>0</v>
      </c>
      <c r="CY144">
        <f t="shared" si="143"/>
        <v>0</v>
      </c>
      <c r="CZ144">
        <f t="shared" si="143"/>
        <v>0</v>
      </c>
      <c r="DA144">
        <f t="shared" si="143"/>
        <v>0</v>
      </c>
    </row>
    <row r="145" spans="21:105" ht="12.75">
      <c r="U145">
        <f t="shared" si="136"/>
        <v>0</v>
      </c>
      <c r="V145">
        <f t="shared" si="136"/>
        <v>0</v>
      </c>
      <c r="W145">
        <f t="shared" si="136"/>
        <v>0</v>
      </c>
      <c r="X145">
        <f t="shared" si="136"/>
        <v>0</v>
      </c>
      <c r="Y145">
        <f t="shared" si="136"/>
        <v>0</v>
      </c>
      <c r="Z145">
        <f t="shared" si="136"/>
        <v>0</v>
      </c>
      <c r="AA145">
        <f t="shared" si="136"/>
        <v>0</v>
      </c>
      <c r="AB145">
        <f t="shared" si="136"/>
        <v>0</v>
      </c>
      <c r="AC145">
        <f t="shared" si="136"/>
        <v>0</v>
      </c>
      <c r="AD145">
        <f t="shared" si="136"/>
        <v>0</v>
      </c>
      <c r="AE145">
        <f t="shared" si="137"/>
        <v>0</v>
      </c>
      <c r="AF145">
        <f t="shared" si="137"/>
        <v>0</v>
      </c>
      <c r="AG145">
        <f t="shared" si="137"/>
        <v>0</v>
      </c>
      <c r="AH145">
        <f t="shared" si="137"/>
        <v>0</v>
      </c>
      <c r="AI145">
        <f t="shared" si="137"/>
        <v>0</v>
      </c>
      <c r="AJ145">
        <f t="shared" si="137"/>
        <v>0</v>
      </c>
      <c r="AK145">
        <f t="shared" si="137"/>
        <v>0</v>
      </c>
      <c r="AL145">
        <f t="shared" si="137"/>
        <v>0</v>
      </c>
      <c r="AM145">
        <f t="shared" si="137"/>
        <v>0</v>
      </c>
      <c r="AN145">
        <f t="shared" si="137"/>
        <v>0</v>
      </c>
      <c r="AO145">
        <f t="shared" si="138"/>
        <v>0</v>
      </c>
      <c r="AP145">
        <f t="shared" si="138"/>
        <v>0</v>
      </c>
      <c r="AQ145">
        <f t="shared" si="138"/>
        <v>0</v>
      </c>
      <c r="AR145">
        <f t="shared" si="138"/>
        <v>0</v>
      </c>
      <c r="AS145">
        <f t="shared" si="138"/>
        <v>0</v>
      </c>
      <c r="AT145">
        <f t="shared" si="138"/>
        <v>0</v>
      </c>
      <c r="AU145">
        <f t="shared" si="138"/>
        <v>0</v>
      </c>
      <c r="AV145">
        <f t="shared" si="138"/>
        <v>0</v>
      </c>
      <c r="AW145">
        <f t="shared" si="138"/>
        <v>0</v>
      </c>
      <c r="AX145">
        <f t="shared" si="138"/>
        <v>0</v>
      </c>
      <c r="AY145">
        <f t="shared" si="139"/>
        <v>0</v>
      </c>
      <c r="AZ145">
        <f t="shared" si="139"/>
        <v>0</v>
      </c>
      <c r="BA145">
        <f t="shared" si="139"/>
        <v>0</v>
      </c>
      <c r="BB145">
        <f t="shared" si="139"/>
        <v>0</v>
      </c>
      <c r="BC145">
        <f t="shared" si="139"/>
        <v>0</v>
      </c>
      <c r="BD145">
        <f t="shared" si="139"/>
        <v>0</v>
      </c>
      <c r="BE145">
        <f t="shared" si="139"/>
        <v>0</v>
      </c>
      <c r="BF145">
        <f t="shared" si="139"/>
        <v>0</v>
      </c>
      <c r="BG145">
        <f t="shared" si="139"/>
        <v>0</v>
      </c>
      <c r="BH145">
        <f t="shared" si="139"/>
        <v>0</v>
      </c>
      <c r="BI145">
        <f t="shared" si="140"/>
        <v>0</v>
      </c>
      <c r="BJ145">
        <f t="shared" si="140"/>
        <v>0</v>
      </c>
      <c r="BK145">
        <f t="shared" si="140"/>
        <v>0</v>
      </c>
      <c r="BL145">
        <f t="shared" si="140"/>
        <v>0</v>
      </c>
      <c r="BM145">
        <f t="shared" si="140"/>
        <v>0</v>
      </c>
      <c r="BN145">
        <f t="shared" si="140"/>
        <v>0</v>
      </c>
      <c r="BO145">
        <f t="shared" si="140"/>
        <v>0</v>
      </c>
      <c r="BP145">
        <f t="shared" si="140"/>
        <v>0</v>
      </c>
      <c r="BQ145">
        <f t="shared" si="140"/>
        <v>0</v>
      </c>
      <c r="BR145">
        <f t="shared" si="140"/>
        <v>0</v>
      </c>
      <c r="BS145">
        <f t="shared" si="141"/>
        <v>0</v>
      </c>
      <c r="BT145">
        <f t="shared" si="141"/>
        <v>0</v>
      </c>
      <c r="BU145">
        <f t="shared" si="141"/>
        <v>0</v>
      </c>
      <c r="BV145">
        <f t="shared" si="141"/>
        <v>0</v>
      </c>
      <c r="BW145">
        <f t="shared" si="141"/>
        <v>0</v>
      </c>
      <c r="BX145">
        <f t="shared" si="141"/>
        <v>0</v>
      </c>
      <c r="BY145">
        <f t="shared" si="141"/>
        <v>0</v>
      </c>
      <c r="BZ145">
        <f t="shared" si="141"/>
        <v>0</v>
      </c>
      <c r="CA145">
        <f t="shared" si="141"/>
        <v>0</v>
      </c>
      <c r="CB145">
        <f t="shared" si="141"/>
        <v>0</v>
      </c>
      <c r="CC145">
        <f t="shared" si="142"/>
        <v>0</v>
      </c>
      <c r="CD145">
        <f t="shared" si="142"/>
        <v>0</v>
      </c>
      <c r="CE145">
        <f t="shared" si="142"/>
        <v>0</v>
      </c>
      <c r="CF145">
        <f t="shared" si="142"/>
        <v>0</v>
      </c>
      <c r="CG145">
        <f t="shared" si="142"/>
        <v>0</v>
      </c>
      <c r="CH145">
        <f t="shared" si="142"/>
        <v>0</v>
      </c>
      <c r="CI145">
        <f t="shared" si="142"/>
        <v>0</v>
      </c>
      <c r="CJ145">
        <f t="shared" si="142"/>
        <v>0</v>
      </c>
      <c r="CK145">
        <f t="shared" si="142"/>
        <v>0</v>
      </c>
      <c r="CL145">
        <f t="shared" si="142"/>
        <v>0</v>
      </c>
      <c r="CM145">
        <f t="shared" si="143"/>
        <v>0</v>
      </c>
      <c r="CN145">
        <f t="shared" si="143"/>
        <v>0</v>
      </c>
      <c r="CO145">
        <f t="shared" si="143"/>
        <v>0</v>
      </c>
      <c r="CP145">
        <f t="shared" si="143"/>
        <v>0</v>
      </c>
      <c r="CQ145">
        <f t="shared" si="143"/>
        <v>0</v>
      </c>
      <c r="CR145">
        <f t="shared" si="143"/>
        <v>0</v>
      </c>
      <c r="CS145">
        <f t="shared" si="143"/>
        <v>0</v>
      </c>
      <c r="CT145">
        <f t="shared" si="143"/>
        <v>0</v>
      </c>
      <c r="CU145">
        <f t="shared" si="143"/>
        <v>0</v>
      </c>
      <c r="CV145">
        <f t="shared" si="143"/>
        <v>0</v>
      </c>
      <c r="CW145">
        <f t="shared" si="143"/>
        <v>0</v>
      </c>
      <c r="CX145">
        <f t="shared" si="143"/>
        <v>0</v>
      </c>
      <c r="CY145">
        <f t="shared" si="143"/>
        <v>0</v>
      </c>
      <c r="CZ145">
        <f t="shared" si="143"/>
        <v>0</v>
      </c>
      <c r="DA145">
        <f t="shared" si="143"/>
        <v>0</v>
      </c>
    </row>
    <row r="146" spans="21:105" ht="12.75">
      <c r="U146">
        <f t="shared" si="136"/>
        <v>0</v>
      </c>
      <c r="V146">
        <f t="shared" si="136"/>
        <v>0</v>
      </c>
      <c r="W146">
        <f t="shared" si="136"/>
        <v>0</v>
      </c>
      <c r="X146">
        <f t="shared" si="136"/>
        <v>0</v>
      </c>
      <c r="Y146">
        <f t="shared" si="136"/>
        <v>0</v>
      </c>
      <c r="Z146">
        <f t="shared" si="136"/>
        <v>0</v>
      </c>
      <c r="AA146">
        <f t="shared" si="136"/>
        <v>0</v>
      </c>
      <c r="AB146">
        <f t="shared" si="136"/>
        <v>0</v>
      </c>
      <c r="AC146">
        <f t="shared" si="136"/>
        <v>0</v>
      </c>
      <c r="AD146">
        <f t="shared" si="136"/>
        <v>0</v>
      </c>
      <c r="AE146">
        <f t="shared" si="137"/>
        <v>0</v>
      </c>
      <c r="AF146">
        <f t="shared" si="137"/>
        <v>0</v>
      </c>
      <c r="AG146">
        <f t="shared" si="137"/>
        <v>0</v>
      </c>
      <c r="AH146">
        <f t="shared" si="137"/>
        <v>0</v>
      </c>
      <c r="AI146">
        <f t="shared" si="137"/>
        <v>0</v>
      </c>
      <c r="AJ146">
        <f t="shared" si="137"/>
        <v>0</v>
      </c>
      <c r="AK146">
        <f t="shared" si="137"/>
        <v>0</v>
      </c>
      <c r="AL146">
        <f t="shared" si="137"/>
        <v>0</v>
      </c>
      <c r="AM146">
        <f t="shared" si="137"/>
        <v>0</v>
      </c>
      <c r="AN146">
        <f t="shared" si="137"/>
        <v>0</v>
      </c>
      <c r="AO146">
        <f t="shared" si="138"/>
        <v>0</v>
      </c>
      <c r="AP146">
        <f t="shared" si="138"/>
        <v>0</v>
      </c>
      <c r="AQ146">
        <f t="shared" si="138"/>
        <v>0</v>
      </c>
      <c r="AR146">
        <f t="shared" si="138"/>
        <v>0</v>
      </c>
      <c r="AS146">
        <f t="shared" si="138"/>
        <v>0</v>
      </c>
      <c r="AT146">
        <f t="shared" si="138"/>
        <v>0</v>
      </c>
      <c r="AU146">
        <f t="shared" si="138"/>
        <v>0</v>
      </c>
      <c r="AV146">
        <f t="shared" si="138"/>
        <v>0</v>
      </c>
      <c r="AW146">
        <f t="shared" si="138"/>
        <v>0</v>
      </c>
      <c r="AX146">
        <f t="shared" si="138"/>
        <v>0</v>
      </c>
      <c r="AY146">
        <f t="shared" si="139"/>
        <v>0</v>
      </c>
      <c r="AZ146">
        <f t="shared" si="139"/>
        <v>0</v>
      </c>
      <c r="BA146">
        <f t="shared" si="139"/>
        <v>0</v>
      </c>
      <c r="BB146">
        <f t="shared" si="139"/>
        <v>0</v>
      </c>
      <c r="BC146">
        <f t="shared" si="139"/>
        <v>0</v>
      </c>
      <c r="BD146">
        <f t="shared" si="139"/>
        <v>0</v>
      </c>
      <c r="BE146">
        <f t="shared" si="139"/>
        <v>0</v>
      </c>
      <c r="BF146">
        <f t="shared" si="139"/>
        <v>0</v>
      </c>
      <c r="BG146">
        <f t="shared" si="139"/>
        <v>0</v>
      </c>
      <c r="BH146">
        <f t="shared" si="139"/>
        <v>0</v>
      </c>
      <c r="BI146">
        <f t="shared" si="140"/>
        <v>0</v>
      </c>
      <c r="BJ146">
        <f t="shared" si="140"/>
        <v>0</v>
      </c>
      <c r="BK146">
        <f t="shared" si="140"/>
        <v>0</v>
      </c>
      <c r="BL146">
        <f t="shared" si="140"/>
        <v>0</v>
      </c>
      <c r="BM146">
        <f t="shared" si="140"/>
        <v>0</v>
      </c>
      <c r="BN146">
        <f t="shared" si="140"/>
        <v>0</v>
      </c>
      <c r="BO146">
        <f t="shared" si="140"/>
        <v>0</v>
      </c>
      <c r="BP146">
        <f t="shared" si="140"/>
        <v>0</v>
      </c>
      <c r="BQ146">
        <f t="shared" si="140"/>
        <v>0</v>
      </c>
      <c r="BR146">
        <f t="shared" si="140"/>
        <v>0</v>
      </c>
      <c r="BS146">
        <f t="shared" si="141"/>
        <v>0</v>
      </c>
      <c r="BT146">
        <f t="shared" si="141"/>
        <v>0</v>
      </c>
      <c r="BU146">
        <f t="shared" si="141"/>
        <v>0</v>
      </c>
      <c r="BV146">
        <f t="shared" si="141"/>
        <v>0</v>
      </c>
      <c r="BW146">
        <f t="shared" si="141"/>
        <v>0</v>
      </c>
      <c r="BX146">
        <f t="shared" si="141"/>
        <v>0</v>
      </c>
      <c r="BY146">
        <f t="shared" si="141"/>
        <v>0</v>
      </c>
      <c r="BZ146">
        <f t="shared" si="141"/>
        <v>0</v>
      </c>
      <c r="CA146">
        <f t="shared" si="141"/>
        <v>0</v>
      </c>
      <c r="CB146">
        <f t="shared" si="141"/>
        <v>0</v>
      </c>
      <c r="CC146">
        <f t="shared" si="142"/>
        <v>0</v>
      </c>
      <c r="CD146">
        <f t="shared" si="142"/>
        <v>0</v>
      </c>
      <c r="CE146">
        <f t="shared" si="142"/>
        <v>0</v>
      </c>
      <c r="CF146">
        <f t="shared" si="142"/>
        <v>0</v>
      </c>
      <c r="CG146">
        <f t="shared" si="142"/>
        <v>0</v>
      </c>
      <c r="CH146">
        <f t="shared" si="142"/>
        <v>0</v>
      </c>
      <c r="CI146">
        <f t="shared" si="142"/>
        <v>0</v>
      </c>
      <c r="CJ146">
        <f t="shared" si="142"/>
        <v>0</v>
      </c>
      <c r="CK146">
        <f t="shared" si="142"/>
        <v>0</v>
      </c>
      <c r="CL146">
        <f t="shared" si="142"/>
        <v>0</v>
      </c>
      <c r="CM146">
        <f t="shared" si="143"/>
        <v>0</v>
      </c>
      <c r="CN146">
        <f t="shared" si="143"/>
        <v>0</v>
      </c>
      <c r="CO146">
        <f t="shared" si="143"/>
        <v>0</v>
      </c>
      <c r="CP146">
        <f t="shared" si="143"/>
        <v>0</v>
      </c>
      <c r="CQ146">
        <f t="shared" si="143"/>
        <v>0</v>
      </c>
      <c r="CR146">
        <f t="shared" si="143"/>
        <v>0</v>
      </c>
      <c r="CS146">
        <f t="shared" si="143"/>
        <v>0</v>
      </c>
      <c r="CT146">
        <f t="shared" si="143"/>
        <v>0</v>
      </c>
      <c r="CU146">
        <f t="shared" si="143"/>
        <v>0</v>
      </c>
      <c r="CV146">
        <f t="shared" si="143"/>
        <v>0</v>
      </c>
      <c r="CW146">
        <f t="shared" si="143"/>
        <v>0</v>
      </c>
      <c r="CX146">
        <f t="shared" si="143"/>
        <v>0</v>
      </c>
      <c r="CY146">
        <f t="shared" si="143"/>
        <v>0</v>
      </c>
      <c r="CZ146">
        <f t="shared" si="143"/>
        <v>0</v>
      </c>
      <c r="DA146">
        <f t="shared" si="143"/>
        <v>0</v>
      </c>
    </row>
    <row r="147" spans="21:105" ht="12.75">
      <c r="U147">
        <f t="shared" si="136"/>
        <v>0</v>
      </c>
      <c r="V147">
        <f t="shared" si="136"/>
        <v>0</v>
      </c>
      <c r="W147">
        <f t="shared" si="136"/>
        <v>0</v>
      </c>
      <c r="X147">
        <f t="shared" si="136"/>
        <v>0</v>
      </c>
      <c r="Y147">
        <f t="shared" si="136"/>
        <v>0</v>
      </c>
      <c r="Z147">
        <f t="shared" si="136"/>
        <v>0</v>
      </c>
      <c r="AA147">
        <f t="shared" si="136"/>
        <v>0</v>
      </c>
      <c r="AB147">
        <f t="shared" si="136"/>
        <v>0</v>
      </c>
      <c r="AC147">
        <f t="shared" si="136"/>
        <v>0</v>
      </c>
      <c r="AD147">
        <f t="shared" si="136"/>
        <v>0</v>
      </c>
      <c r="AE147">
        <f t="shared" si="137"/>
        <v>0</v>
      </c>
      <c r="AF147">
        <f t="shared" si="137"/>
        <v>0</v>
      </c>
      <c r="AG147">
        <f t="shared" si="137"/>
        <v>0</v>
      </c>
      <c r="AH147">
        <f t="shared" si="137"/>
        <v>0</v>
      </c>
      <c r="AI147">
        <f t="shared" si="137"/>
        <v>0</v>
      </c>
      <c r="AJ147">
        <f t="shared" si="137"/>
        <v>0</v>
      </c>
      <c r="AK147">
        <f t="shared" si="137"/>
        <v>0</v>
      </c>
      <c r="AL147">
        <f t="shared" si="137"/>
        <v>0</v>
      </c>
      <c r="AM147">
        <f t="shared" si="137"/>
        <v>0</v>
      </c>
      <c r="AN147">
        <f t="shared" si="137"/>
        <v>0</v>
      </c>
      <c r="AO147">
        <f t="shared" si="138"/>
        <v>0</v>
      </c>
      <c r="AP147">
        <f t="shared" si="138"/>
        <v>0</v>
      </c>
      <c r="AQ147">
        <f t="shared" si="138"/>
        <v>0</v>
      </c>
      <c r="AR147">
        <f t="shared" si="138"/>
        <v>0</v>
      </c>
      <c r="AS147">
        <f t="shared" si="138"/>
        <v>0</v>
      </c>
      <c r="AT147">
        <f t="shared" si="138"/>
        <v>0</v>
      </c>
      <c r="AU147">
        <f t="shared" si="138"/>
        <v>0</v>
      </c>
      <c r="AV147">
        <f t="shared" si="138"/>
        <v>0</v>
      </c>
      <c r="AW147">
        <f t="shared" si="138"/>
        <v>0</v>
      </c>
      <c r="AX147">
        <f t="shared" si="138"/>
        <v>0</v>
      </c>
      <c r="AY147">
        <f t="shared" si="139"/>
        <v>0</v>
      </c>
      <c r="AZ147">
        <f t="shared" si="139"/>
        <v>0</v>
      </c>
      <c r="BA147">
        <f t="shared" si="139"/>
        <v>0</v>
      </c>
      <c r="BB147">
        <f t="shared" si="139"/>
        <v>0</v>
      </c>
      <c r="BC147">
        <f t="shared" si="139"/>
        <v>0</v>
      </c>
      <c r="BD147">
        <f t="shared" si="139"/>
        <v>0</v>
      </c>
      <c r="BE147">
        <f t="shared" si="139"/>
        <v>0</v>
      </c>
      <c r="BF147">
        <f t="shared" si="139"/>
        <v>0</v>
      </c>
      <c r="BG147">
        <f t="shared" si="139"/>
        <v>0</v>
      </c>
      <c r="BH147">
        <f t="shared" si="139"/>
        <v>0</v>
      </c>
      <c r="BI147">
        <f t="shared" si="140"/>
        <v>0</v>
      </c>
      <c r="BJ147">
        <f t="shared" si="140"/>
        <v>0</v>
      </c>
      <c r="BK147">
        <f t="shared" si="140"/>
        <v>0</v>
      </c>
      <c r="BL147">
        <f t="shared" si="140"/>
        <v>0</v>
      </c>
      <c r="BM147">
        <f t="shared" si="140"/>
        <v>0</v>
      </c>
      <c r="BN147">
        <f t="shared" si="140"/>
        <v>0</v>
      </c>
      <c r="BO147">
        <f t="shared" si="140"/>
        <v>0</v>
      </c>
      <c r="BP147">
        <f t="shared" si="140"/>
        <v>0</v>
      </c>
      <c r="BQ147">
        <f t="shared" si="140"/>
        <v>0</v>
      </c>
      <c r="BR147">
        <f t="shared" si="140"/>
        <v>0</v>
      </c>
      <c r="BS147">
        <f t="shared" si="141"/>
        <v>0</v>
      </c>
      <c r="BT147">
        <f t="shared" si="141"/>
        <v>0</v>
      </c>
      <c r="BU147">
        <f t="shared" si="141"/>
        <v>0</v>
      </c>
      <c r="BV147">
        <f t="shared" si="141"/>
        <v>0</v>
      </c>
      <c r="BW147">
        <f t="shared" si="141"/>
        <v>0</v>
      </c>
      <c r="BX147">
        <f t="shared" si="141"/>
        <v>0</v>
      </c>
      <c r="BY147">
        <f t="shared" si="141"/>
        <v>0</v>
      </c>
      <c r="BZ147">
        <f t="shared" si="141"/>
        <v>0</v>
      </c>
      <c r="CA147">
        <f t="shared" si="141"/>
        <v>0</v>
      </c>
      <c r="CB147">
        <f t="shared" si="141"/>
        <v>0</v>
      </c>
      <c r="CC147">
        <f t="shared" si="142"/>
        <v>0</v>
      </c>
      <c r="CD147">
        <f t="shared" si="142"/>
        <v>0</v>
      </c>
      <c r="CE147">
        <f t="shared" si="142"/>
        <v>0</v>
      </c>
      <c r="CF147">
        <f t="shared" si="142"/>
        <v>0</v>
      </c>
      <c r="CG147">
        <f t="shared" si="142"/>
        <v>0</v>
      </c>
      <c r="CH147">
        <f t="shared" si="142"/>
        <v>0</v>
      </c>
      <c r="CI147">
        <f t="shared" si="142"/>
        <v>0</v>
      </c>
      <c r="CJ147">
        <f t="shared" si="142"/>
        <v>0</v>
      </c>
      <c r="CK147">
        <f t="shared" si="142"/>
        <v>0</v>
      </c>
      <c r="CL147">
        <f t="shared" si="142"/>
        <v>0</v>
      </c>
      <c r="CM147">
        <f t="shared" si="143"/>
        <v>0</v>
      </c>
      <c r="CN147">
        <f t="shared" si="143"/>
        <v>0</v>
      </c>
      <c r="CO147">
        <f t="shared" si="143"/>
        <v>0</v>
      </c>
      <c r="CP147">
        <f t="shared" si="143"/>
        <v>0</v>
      </c>
      <c r="CQ147">
        <f t="shared" si="143"/>
        <v>0</v>
      </c>
      <c r="CR147">
        <f t="shared" si="143"/>
        <v>0</v>
      </c>
      <c r="CS147">
        <f t="shared" si="143"/>
        <v>0</v>
      </c>
      <c r="CT147">
        <f t="shared" si="143"/>
        <v>0</v>
      </c>
      <c r="CU147">
        <f t="shared" si="143"/>
        <v>0</v>
      </c>
      <c r="CV147">
        <f t="shared" si="143"/>
        <v>0</v>
      </c>
      <c r="CW147">
        <f t="shared" si="143"/>
        <v>0</v>
      </c>
      <c r="CX147">
        <f t="shared" si="143"/>
        <v>0</v>
      </c>
      <c r="CY147">
        <f t="shared" si="143"/>
        <v>0</v>
      </c>
      <c r="CZ147">
        <f t="shared" si="143"/>
        <v>0</v>
      </c>
      <c r="DA147">
        <f t="shared" si="143"/>
        <v>0</v>
      </c>
    </row>
    <row r="148" spans="21:105" ht="12.75">
      <c r="U148">
        <f t="shared" si="136"/>
        <v>0</v>
      </c>
      <c r="V148">
        <f t="shared" si="136"/>
        <v>0</v>
      </c>
      <c r="W148">
        <f t="shared" si="136"/>
        <v>0</v>
      </c>
      <c r="X148">
        <f t="shared" si="136"/>
        <v>0</v>
      </c>
      <c r="Y148">
        <f t="shared" si="136"/>
        <v>0</v>
      </c>
      <c r="Z148">
        <f t="shared" si="136"/>
        <v>0</v>
      </c>
      <c r="AA148">
        <f t="shared" si="136"/>
        <v>0</v>
      </c>
      <c r="AB148">
        <f t="shared" si="136"/>
        <v>0</v>
      </c>
      <c r="AC148">
        <f t="shared" si="136"/>
        <v>0</v>
      </c>
      <c r="AD148">
        <f t="shared" si="136"/>
        <v>0</v>
      </c>
      <c r="AE148">
        <f t="shared" si="137"/>
        <v>0</v>
      </c>
      <c r="AF148">
        <f t="shared" si="137"/>
        <v>0</v>
      </c>
      <c r="AG148">
        <f t="shared" si="137"/>
        <v>0</v>
      </c>
      <c r="AH148">
        <f t="shared" si="137"/>
        <v>0</v>
      </c>
      <c r="AI148">
        <f t="shared" si="137"/>
        <v>0</v>
      </c>
      <c r="AJ148">
        <f t="shared" si="137"/>
        <v>0</v>
      </c>
      <c r="AK148">
        <f t="shared" si="137"/>
        <v>0</v>
      </c>
      <c r="AL148">
        <f t="shared" si="137"/>
        <v>0</v>
      </c>
      <c r="AM148">
        <f t="shared" si="137"/>
        <v>0</v>
      </c>
      <c r="AN148">
        <f t="shared" si="137"/>
        <v>0</v>
      </c>
      <c r="AO148">
        <f t="shared" si="138"/>
        <v>0</v>
      </c>
      <c r="AP148">
        <f t="shared" si="138"/>
        <v>0</v>
      </c>
      <c r="AQ148">
        <f t="shared" si="138"/>
        <v>0</v>
      </c>
      <c r="AR148">
        <f t="shared" si="138"/>
        <v>0</v>
      </c>
      <c r="AS148">
        <f t="shared" si="138"/>
        <v>0</v>
      </c>
      <c r="AT148">
        <f t="shared" si="138"/>
        <v>0</v>
      </c>
      <c r="AU148">
        <f t="shared" si="138"/>
        <v>0</v>
      </c>
      <c r="AV148">
        <f t="shared" si="138"/>
        <v>0</v>
      </c>
      <c r="AW148">
        <f t="shared" si="138"/>
        <v>0</v>
      </c>
      <c r="AX148">
        <f t="shared" si="138"/>
        <v>0</v>
      </c>
      <c r="AY148">
        <f t="shared" si="139"/>
        <v>0</v>
      </c>
      <c r="AZ148">
        <f t="shared" si="139"/>
        <v>0</v>
      </c>
      <c r="BA148">
        <f t="shared" si="139"/>
        <v>0</v>
      </c>
      <c r="BB148">
        <f t="shared" si="139"/>
        <v>0</v>
      </c>
      <c r="BC148">
        <f t="shared" si="139"/>
        <v>0</v>
      </c>
      <c r="BD148">
        <f t="shared" si="139"/>
        <v>0</v>
      </c>
      <c r="BE148">
        <f t="shared" si="139"/>
        <v>0</v>
      </c>
      <c r="BF148">
        <f t="shared" si="139"/>
        <v>0</v>
      </c>
      <c r="BG148">
        <f t="shared" si="139"/>
        <v>0</v>
      </c>
      <c r="BH148">
        <f t="shared" si="139"/>
        <v>0</v>
      </c>
      <c r="BI148">
        <f t="shared" si="140"/>
        <v>0</v>
      </c>
      <c r="BJ148">
        <f t="shared" si="140"/>
        <v>0</v>
      </c>
      <c r="BK148">
        <f t="shared" si="140"/>
        <v>0</v>
      </c>
      <c r="BL148">
        <f t="shared" si="140"/>
        <v>0</v>
      </c>
      <c r="BM148">
        <f t="shared" si="140"/>
        <v>0</v>
      </c>
      <c r="BN148">
        <f t="shared" si="140"/>
        <v>0</v>
      </c>
      <c r="BO148">
        <f t="shared" si="140"/>
        <v>0</v>
      </c>
      <c r="BP148">
        <f t="shared" si="140"/>
        <v>0</v>
      </c>
      <c r="BQ148">
        <f t="shared" si="140"/>
        <v>0</v>
      </c>
      <c r="BR148">
        <f t="shared" si="140"/>
        <v>0</v>
      </c>
      <c r="BS148">
        <f t="shared" si="141"/>
        <v>0</v>
      </c>
      <c r="BT148">
        <f t="shared" si="141"/>
        <v>0</v>
      </c>
      <c r="BU148">
        <f t="shared" si="141"/>
        <v>0</v>
      </c>
      <c r="BV148">
        <f t="shared" si="141"/>
        <v>0</v>
      </c>
      <c r="BW148">
        <f t="shared" si="141"/>
        <v>0</v>
      </c>
      <c r="BX148">
        <f t="shared" si="141"/>
        <v>0</v>
      </c>
      <c r="BY148">
        <f t="shared" si="141"/>
        <v>0</v>
      </c>
      <c r="BZ148">
        <f t="shared" si="141"/>
        <v>0</v>
      </c>
      <c r="CA148">
        <f t="shared" si="141"/>
        <v>0</v>
      </c>
      <c r="CB148">
        <f t="shared" si="141"/>
        <v>0</v>
      </c>
      <c r="CC148">
        <f t="shared" si="142"/>
        <v>0</v>
      </c>
      <c r="CD148">
        <f t="shared" si="142"/>
        <v>0</v>
      </c>
      <c r="CE148">
        <f t="shared" si="142"/>
        <v>0</v>
      </c>
      <c r="CF148">
        <f t="shared" si="142"/>
        <v>0</v>
      </c>
      <c r="CG148">
        <f t="shared" si="142"/>
        <v>0</v>
      </c>
      <c r="CH148">
        <f t="shared" si="142"/>
        <v>0</v>
      </c>
      <c r="CI148">
        <f t="shared" si="142"/>
        <v>0</v>
      </c>
      <c r="CJ148">
        <f t="shared" si="142"/>
        <v>0</v>
      </c>
      <c r="CK148">
        <f t="shared" si="142"/>
        <v>0</v>
      </c>
      <c r="CL148">
        <f t="shared" si="142"/>
        <v>0</v>
      </c>
      <c r="CM148">
        <f t="shared" si="143"/>
        <v>0</v>
      </c>
      <c r="CN148">
        <f t="shared" si="143"/>
        <v>0</v>
      </c>
      <c r="CO148">
        <f t="shared" si="143"/>
        <v>0</v>
      </c>
      <c r="CP148">
        <f t="shared" si="143"/>
        <v>0</v>
      </c>
      <c r="CQ148">
        <f t="shared" si="143"/>
        <v>0</v>
      </c>
      <c r="CR148">
        <f t="shared" si="143"/>
        <v>0</v>
      </c>
      <c r="CS148">
        <f t="shared" si="143"/>
        <v>0</v>
      </c>
      <c r="CT148">
        <f t="shared" si="143"/>
        <v>0</v>
      </c>
      <c r="CU148">
        <f t="shared" si="143"/>
        <v>0</v>
      </c>
      <c r="CV148">
        <f t="shared" si="143"/>
        <v>0</v>
      </c>
      <c r="CW148">
        <f t="shared" si="143"/>
        <v>0</v>
      </c>
      <c r="CX148">
        <f t="shared" si="143"/>
        <v>0</v>
      </c>
      <c r="CY148">
        <f t="shared" si="143"/>
        <v>0</v>
      </c>
      <c r="CZ148">
        <f t="shared" si="143"/>
        <v>0</v>
      </c>
      <c r="DA148">
        <f t="shared" si="143"/>
        <v>0</v>
      </c>
    </row>
    <row r="149" spans="21:105" ht="12.75">
      <c r="U149">
        <f t="shared" si="136"/>
        <v>0</v>
      </c>
      <c r="V149">
        <f t="shared" si="136"/>
        <v>0</v>
      </c>
      <c r="W149">
        <f t="shared" si="136"/>
        <v>0</v>
      </c>
      <c r="X149">
        <f t="shared" si="136"/>
        <v>0</v>
      </c>
      <c r="Y149">
        <f t="shared" si="136"/>
        <v>0</v>
      </c>
      <c r="Z149">
        <f t="shared" si="136"/>
        <v>0</v>
      </c>
      <c r="AA149">
        <f t="shared" si="136"/>
        <v>0</v>
      </c>
      <c r="AB149">
        <f t="shared" si="136"/>
        <v>0</v>
      </c>
      <c r="AC149">
        <f t="shared" si="136"/>
        <v>0</v>
      </c>
      <c r="AD149">
        <f t="shared" si="136"/>
        <v>0</v>
      </c>
      <c r="AE149">
        <f t="shared" si="137"/>
        <v>0</v>
      </c>
      <c r="AF149">
        <f t="shared" si="137"/>
        <v>0</v>
      </c>
      <c r="AG149">
        <f t="shared" si="137"/>
        <v>0</v>
      </c>
      <c r="AH149">
        <f t="shared" si="137"/>
        <v>0</v>
      </c>
      <c r="AI149">
        <f t="shared" si="137"/>
        <v>0</v>
      </c>
      <c r="AJ149">
        <f t="shared" si="137"/>
        <v>0</v>
      </c>
      <c r="AK149">
        <f t="shared" si="137"/>
        <v>0</v>
      </c>
      <c r="AL149">
        <f t="shared" si="137"/>
        <v>0</v>
      </c>
      <c r="AM149">
        <f t="shared" si="137"/>
        <v>0</v>
      </c>
      <c r="AN149">
        <f t="shared" si="137"/>
        <v>0</v>
      </c>
      <c r="AO149">
        <f t="shared" si="138"/>
        <v>0</v>
      </c>
      <c r="AP149">
        <f t="shared" si="138"/>
        <v>0</v>
      </c>
      <c r="AQ149">
        <f t="shared" si="138"/>
        <v>0</v>
      </c>
      <c r="AR149">
        <f t="shared" si="138"/>
        <v>0</v>
      </c>
      <c r="AS149">
        <f t="shared" si="138"/>
        <v>0</v>
      </c>
      <c r="AT149">
        <f t="shared" si="138"/>
        <v>0</v>
      </c>
      <c r="AU149">
        <f t="shared" si="138"/>
        <v>0</v>
      </c>
      <c r="AV149">
        <f t="shared" si="138"/>
        <v>0</v>
      </c>
      <c r="AW149">
        <f t="shared" si="138"/>
        <v>0</v>
      </c>
      <c r="AX149">
        <f t="shared" si="138"/>
        <v>0</v>
      </c>
      <c r="AY149">
        <f t="shared" si="139"/>
        <v>0</v>
      </c>
      <c r="AZ149">
        <f t="shared" si="139"/>
        <v>0</v>
      </c>
      <c r="BA149">
        <f t="shared" si="139"/>
        <v>0</v>
      </c>
      <c r="BB149">
        <f t="shared" si="139"/>
        <v>0</v>
      </c>
      <c r="BC149">
        <f t="shared" si="139"/>
        <v>0</v>
      </c>
      <c r="BD149">
        <f t="shared" si="139"/>
        <v>0</v>
      </c>
      <c r="BE149">
        <f t="shared" si="139"/>
        <v>0</v>
      </c>
      <c r="BF149">
        <f t="shared" si="139"/>
        <v>0</v>
      </c>
      <c r="BG149">
        <f t="shared" si="139"/>
        <v>0</v>
      </c>
      <c r="BH149">
        <f t="shared" si="139"/>
        <v>0</v>
      </c>
      <c r="BI149">
        <f t="shared" si="140"/>
        <v>0</v>
      </c>
      <c r="BJ149">
        <f t="shared" si="140"/>
        <v>0</v>
      </c>
      <c r="BK149">
        <f t="shared" si="140"/>
        <v>0</v>
      </c>
      <c r="BL149">
        <f t="shared" si="140"/>
        <v>0</v>
      </c>
      <c r="BM149">
        <f t="shared" si="140"/>
        <v>0</v>
      </c>
      <c r="BN149">
        <f t="shared" si="140"/>
        <v>0</v>
      </c>
      <c r="BO149">
        <f t="shared" si="140"/>
        <v>0</v>
      </c>
      <c r="BP149">
        <f t="shared" si="140"/>
        <v>0</v>
      </c>
      <c r="BQ149">
        <f t="shared" si="140"/>
        <v>0</v>
      </c>
      <c r="BR149">
        <f t="shared" si="140"/>
        <v>0</v>
      </c>
      <c r="BS149">
        <f t="shared" si="141"/>
        <v>0</v>
      </c>
      <c r="BT149">
        <f t="shared" si="141"/>
        <v>0</v>
      </c>
      <c r="BU149">
        <f t="shared" si="141"/>
        <v>0</v>
      </c>
      <c r="BV149">
        <f t="shared" si="141"/>
        <v>0</v>
      </c>
      <c r="BW149">
        <f t="shared" si="141"/>
        <v>0</v>
      </c>
      <c r="BX149">
        <f t="shared" si="141"/>
        <v>0</v>
      </c>
      <c r="BY149">
        <f t="shared" si="141"/>
        <v>0</v>
      </c>
      <c r="BZ149">
        <f t="shared" si="141"/>
        <v>0</v>
      </c>
      <c r="CA149">
        <f t="shared" si="141"/>
        <v>0</v>
      </c>
      <c r="CB149">
        <f t="shared" si="141"/>
        <v>0</v>
      </c>
      <c r="CC149">
        <f t="shared" si="142"/>
        <v>0</v>
      </c>
      <c r="CD149">
        <f t="shared" si="142"/>
        <v>0</v>
      </c>
      <c r="CE149">
        <f t="shared" si="142"/>
        <v>0</v>
      </c>
      <c r="CF149">
        <f t="shared" si="142"/>
        <v>0</v>
      </c>
      <c r="CG149">
        <f t="shared" si="142"/>
        <v>0</v>
      </c>
      <c r="CH149">
        <f t="shared" si="142"/>
        <v>0</v>
      </c>
      <c r="CI149">
        <f t="shared" si="142"/>
        <v>0</v>
      </c>
      <c r="CJ149">
        <f t="shared" si="142"/>
        <v>0</v>
      </c>
      <c r="CK149">
        <f t="shared" si="142"/>
        <v>0</v>
      </c>
      <c r="CL149">
        <f t="shared" si="142"/>
        <v>0</v>
      </c>
      <c r="CM149">
        <f t="shared" si="143"/>
        <v>0</v>
      </c>
      <c r="CN149">
        <f t="shared" si="143"/>
        <v>0</v>
      </c>
      <c r="CO149">
        <f t="shared" si="143"/>
        <v>0</v>
      </c>
      <c r="CP149">
        <f t="shared" si="143"/>
        <v>0</v>
      </c>
      <c r="CQ149">
        <f t="shared" si="143"/>
        <v>0</v>
      </c>
      <c r="CR149">
        <f t="shared" si="143"/>
        <v>0</v>
      </c>
      <c r="CS149">
        <f t="shared" si="143"/>
        <v>0</v>
      </c>
      <c r="CT149">
        <f t="shared" si="143"/>
        <v>0</v>
      </c>
      <c r="CU149">
        <f t="shared" si="143"/>
        <v>0</v>
      </c>
      <c r="CV149">
        <f t="shared" si="143"/>
        <v>0</v>
      </c>
      <c r="CW149">
        <f t="shared" si="143"/>
        <v>0</v>
      </c>
      <c r="CX149">
        <f t="shared" si="143"/>
        <v>0</v>
      </c>
      <c r="CY149">
        <f t="shared" si="143"/>
        <v>0</v>
      </c>
      <c r="CZ149">
        <f t="shared" si="143"/>
        <v>0</v>
      </c>
      <c r="DA149">
        <f t="shared" si="143"/>
        <v>0</v>
      </c>
    </row>
    <row r="150" spans="21:105" ht="12.75">
      <c r="U150">
        <f aca="true" t="shared" si="144" ref="U150:AD158">IF(AND($D150&gt;U$7,$D150&lt;=U$8),1,0)</f>
        <v>0</v>
      </c>
      <c r="V150">
        <f t="shared" si="144"/>
        <v>0</v>
      </c>
      <c r="W150">
        <f t="shared" si="144"/>
        <v>0</v>
      </c>
      <c r="X150">
        <f t="shared" si="144"/>
        <v>0</v>
      </c>
      <c r="Y150">
        <f t="shared" si="144"/>
        <v>0</v>
      </c>
      <c r="Z150">
        <f t="shared" si="144"/>
        <v>0</v>
      </c>
      <c r="AA150">
        <f t="shared" si="144"/>
        <v>0</v>
      </c>
      <c r="AB150">
        <f t="shared" si="144"/>
        <v>0</v>
      </c>
      <c r="AC150">
        <f t="shared" si="144"/>
        <v>0</v>
      </c>
      <c r="AD150">
        <f t="shared" si="144"/>
        <v>0</v>
      </c>
      <c r="AE150">
        <f aca="true" t="shared" si="145" ref="AE150:AN158">IF(AND($D150&gt;AE$7,$D150&lt;=AE$8),1,0)</f>
        <v>0</v>
      </c>
      <c r="AF150">
        <f t="shared" si="145"/>
        <v>0</v>
      </c>
      <c r="AG150">
        <f t="shared" si="145"/>
        <v>0</v>
      </c>
      <c r="AH150">
        <f t="shared" si="145"/>
        <v>0</v>
      </c>
      <c r="AI150">
        <f t="shared" si="145"/>
        <v>0</v>
      </c>
      <c r="AJ150">
        <f t="shared" si="145"/>
        <v>0</v>
      </c>
      <c r="AK150">
        <f t="shared" si="145"/>
        <v>0</v>
      </c>
      <c r="AL150">
        <f t="shared" si="145"/>
        <v>0</v>
      </c>
      <c r="AM150">
        <f t="shared" si="145"/>
        <v>0</v>
      </c>
      <c r="AN150">
        <f t="shared" si="145"/>
        <v>0</v>
      </c>
      <c r="AO150">
        <f aca="true" t="shared" si="146" ref="AO150:AX158">IF(AND($D150&gt;AO$7,$D150&lt;=AO$8),1,0)</f>
        <v>0</v>
      </c>
      <c r="AP150">
        <f t="shared" si="146"/>
        <v>0</v>
      </c>
      <c r="AQ150">
        <f t="shared" si="146"/>
        <v>0</v>
      </c>
      <c r="AR150">
        <f t="shared" si="146"/>
        <v>0</v>
      </c>
      <c r="AS150">
        <f t="shared" si="146"/>
        <v>0</v>
      </c>
      <c r="AT150">
        <f t="shared" si="146"/>
        <v>0</v>
      </c>
      <c r="AU150">
        <f t="shared" si="146"/>
        <v>0</v>
      </c>
      <c r="AV150">
        <f t="shared" si="146"/>
        <v>0</v>
      </c>
      <c r="AW150">
        <f t="shared" si="146"/>
        <v>0</v>
      </c>
      <c r="AX150">
        <f t="shared" si="146"/>
        <v>0</v>
      </c>
      <c r="AY150">
        <f aca="true" t="shared" si="147" ref="AY150:BH158">IF(AND($D150&gt;AY$7,$D150&lt;=AY$8),1,0)</f>
        <v>0</v>
      </c>
      <c r="AZ150">
        <f t="shared" si="147"/>
        <v>0</v>
      </c>
      <c r="BA150">
        <f t="shared" si="147"/>
        <v>0</v>
      </c>
      <c r="BB150">
        <f t="shared" si="147"/>
        <v>0</v>
      </c>
      <c r="BC150">
        <f t="shared" si="147"/>
        <v>0</v>
      </c>
      <c r="BD150">
        <f t="shared" si="147"/>
        <v>0</v>
      </c>
      <c r="BE150">
        <f t="shared" si="147"/>
        <v>0</v>
      </c>
      <c r="BF150">
        <f t="shared" si="147"/>
        <v>0</v>
      </c>
      <c r="BG150">
        <f t="shared" si="147"/>
        <v>0</v>
      </c>
      <c r="BH150">
        <f t="shared" si="147"/>
        <v>0</v>
      </c>
      <c r="BI150">
        <f aca="true" t="shared" si="148" ref="BI150:BR158">IF(AND($D150&gt;BI$7,$D150&lt;=BI$8),1,0)</f>
        <v>0</v>
      </c>
      <c r="BJ150">
        <f t="shared" si="148"/>
        <v>0</v>
      </c>
      <c r="BK150">
        <f t="shared" si="148"/>
        <v>0</v>
      </c>
      <c r="BL150">
        <f t="shared" si="148"/>
        <v>0</v>
      </c>
      <c r="BM150">
        <f t="shared" si="148"/>
        <v>0</v>
      </c>
      <c r="BN150">
        <f t="shared" si="148"/>
        <v>0</v>
      </c>
      <c r="BO150">
        <f t="shared" si="148"/>
        <v>0</v>
      </c>
      <c r="BP150">
        <f t="shared" si="148"/>
        <v>0</v>
      </c>
      <c r="BQ150">
        <f t="shared" si="148"/>
        <v>0</v>
      </c>
      <c r="BR150">
        <f t="shared" si="148"/>
        <v>0</v>
      </c>
      <c r="BS150">
        <f aca="true" t="shared" si="149" ref="BS150:CB158">IF(AND($D150&gt;BS$7,$D150&lt;=BS$8),1,0)</f>
        <v>0</v>
      </c>
      <c r="BT150">
        <f t="shared" si="149"/>
        <v>0</v>
      </c>
      <c r="BU150">
        <f t="shared" si="149"/>
        <v>0</v>
      </c>
      <c r="BV150">
        <f t="shared" si="149"/>
        <v>0</v>
      </c>
      <c r="BW150">
        <f t="shared" si="149"/>
        <v>0</v>
      </c>
      <c r="BX150">
        <f t="shared" si="149"/>
        <v>0</v>
      </c>
      <c r="BY150">
        <f t="shared" si="149"/>
        <v>0</v>
      </c>
      <c r="BZ150">
        <f t="shared" si="149"/>
        <v>0</v>
      </c>
      <c r="CA150">
        <f t="shared" si="149"/>
        <v>0</v>
      </c>
      <c r="CB150">
        <f t="shared" si="149"/>
        <v>0</v>
      </c>
      <c r="CC150">
        <f aca="true" t="shared" si="150" ref="CC150:CL158">IF(AND($D150&gt;CC$7,$D150&lt;=CC$8),1,0)</f>
        <v>0</v>
      </c>
      <c r="CD150">
        <f t="shared" si="150"/>
        <v>0</v>
      </c>
      <c r="CE150">
        <f t="shared" si="150"/>
        <v>0</v>
      </c>
      <c r="CF150">
        <f t="shared" si="150"/>
        <v>0</v>
      </c>
      <c r="CG150">
        <f t="shared" si="150"/>
        <v>0</v>
      </c>
      <c r="CH150">
        <f t="shared" si="150"/>
        <v>0</v>
      </c>
      <c r="CI150">
        <f t="shared" si="150"/>
        <v>0</v>
      </c>
      <c r="CJ150">
        <f t="shared" si="150"/>
        <v>0</v>
      </c>
      <c r="CK150">
        <f t="shared" si="150"/>
        <v>0</v>
      </c>
      <c r="CL150">
        <f t="shared" si="150"/>
        <v>0</v>
      </c>
      <c r="CM150">
        <f aca="true" t="shared" si="151" ref="CM150:DA158">IF(AND($D150&gt;CM$7,$D150&lt;=CM$8),1,0)</f>
        <v>0</v>
      </c>
      <c r="CN150">
        <f t="shared" si="151"/>
        <v>0</v>
      </c>
      <c r="CO150">
        <f t="shared" si="151"/>
        <v>0</v>
      </c>
      <c r="CP150">
        <f t="shared" si="151"/>
        <v>0</v>
      </c>
      <c r="CQ150">
        <f t="shared" si="151"/>
        <v>0</v>
      </c>
      <c r="CR150">
        <f t="shared" si="151"/>
        <v>0</v>
      </c>
      <c r="CS150">
        <f t="shared" si="151"/>
        <v>0</v>
      </c>
      <c r="CT150">
        <f t="shared" si="151"/>
        <v>0</v>
      </c>
      <c r="CU150">
        <f t="shared" si="151"/>
        <v>0</v>
      </c>
      <c r="CV150">
        <f t="shared" si="151"/>
        <v>0</v>
      </c>
      <c r="CW150">
        <f t="shared" si="151"/>
        <v>0</v>
      </c>
      <c r="CX150">
        <f t="shared" si="151"/>
        <v>0</v>
      </c>
      <c r="CY150">
        <f t="shared" si="151"/>
        <v>0</v>
      </c>
      <c r="CZ150">
        <f t="shared" si="151"/>
        <v>0</v>
      </c>
      <c r="DA150">
        <f t="shared" si="151"/>
        <v>0</v>
      </c>
    </row>
    <row r="151" spans="21:105" ht="12.75">
      <c r="U151">
        <f t="shared" si="144"/>
        <v>0</v>
      </c>
      <c r="V151">
        <f t="shared" si="144"/>
        <v>0</v>
      </c>
      <c r="W151">
        <f t="shared" si="144"/>
        <v>0</v>
      </c>
      <c r="X151">
        <f t="shared" si="144"/>
        <v>0</v>
      </c>
      <c r="Y151">
        <f t="shared" si="144"/>
        <v>0</v>
      </c>
      <c r="Z151">
        <f t="shared" si="144"/>
        <v>0</v>
      </c>
      <c r="AA151">
        <f t="shared" si="144"/>
        <v>0</v>
      </c>
      <c r="AB151">
        <f t="shared" si="144"/>
        <v>0</v>
      </c>
      <c r="AC151">
        <f t="shared" si="144"/>
        <v>0</v>
      </c>
      <c r="AD151">
        <f t="shared" si="144"/>
        <v>0</v>
      </c>
      <c r="AE151">
        <f t="shared" si="145"/>
        <v>0</v>
      </c>
      <c r="AF151">
        <f t="shared" si="145"/>
        <v>0</v>
      </c>
      <c r="AG151">
        <f t="shared" si="145"/>
        <v>0</v>
      </c>
      <c r="AH151">
        <f t="shared" si="145"/>
        <v>0</v>
      </c>
      <c r="AI151">
        <f t="shared" si="145"/>
        <v>0</v>
      </c>
      <c r="AJ151">
        <f t="shared" si="145"/>
        <v>0</v>
      </c>
      <c r="AK151">
        <f t="shared" si="145"/>
        <v>0</v>
      </c>
      <c r="AL151">
        <f t="shared" si="145"/>
        <v>0</v>
      </c>
      <c r="AM151">
        <f t="shared" si="145"/>
        <v>0</v>
      </c>
      <c r="AN151">
        <f t="shared" si="145"/>
        <v>0</v>
      </c>
      <c r="AO151">
        <f t="shared" si="146"/>
        <v>0</v>
      </c>
      <c r="AP151">
        <f t="shared" si="146"/>
        <v>0</v>
      </c>
      <c r="AQ151">
        <f t="shared" si="146"/>
        <v>0</v>
      </c>
      <c r="AR151">
        <f t="shared" si="146"/>
        <v>0</v>
      </c>
      <c r="AS151">
        <f t="shared" si="146"/>
        <v>0</v>
      </c>
      <c r="AT151">
        <f t="shared" si="146"/>
        <v>0</v>
      </c>
      <c r="AU151">
        <f t="shared" si="146"/>
        <v>0</v>
      </c>
      <c r="AV151">
        <f t="shared" si="146"/>
        <v>0</v>
      </c>
      <c r="AW151">
        <f t="shared" si="146"/>
        <v>0</v>
      </c>
      <c r="AX151">
        <f t="shared" si="146"/>
        <v>0</v>
      </c>
      <c r="AY151">
        <f t="shared" si="147"/>
        <v>0</v>
      </c>
      <c r="AZ151">
        <f t="shared" si="147"/>
        <v>0</v>
      </c>
      <c r="BA151">
        <f t="shared" si="147"/>
        <v>0</v>
      </c>
      <c r="BB151">
        <f t="shared" si="147"/>
        <v>0</v>
      </c>
      <c r="BC151">
        <f t="shared" si="147"/>
        <v>0</v>
      </c>
      <c r="BD151">
        <f t="shared" si="147"/>
        <v>0</v>
      </c>
      <c r="BE151">
        <f t="shared" si="147"/>
        <v>0</v>
      </c>
      <c r="BF151">
        <f t="shared" si="147"/>
        <v>0</v>
      </c>
      <c r="BG151">
        <f t="shared" si="147"/>
        <v>0</v>
      </c>
      <c r="BH151">
        <f t="shared" si="147"/>
        <v>0</v>
      </c>
      <c r="BI151">
        <f t="shared" si="148"/>
        <v>0</v>
      </c>
      <c r="BJ151">
        <f t="shared" si="148"/>
        <v>0</v>
      </c>
      <c r="BK151">
        <f t="shared" si="148"/>
        <v>0</v>
      </c>
      <c r="BL151">
        <f t="shared" si="148"/>
        <v>0</v>
      </c>
      <c r="BM151">
        <f t="shared" si="148"/>
        <v>0</v>
      </c>
      <c r="BN151">
        <f t="shared" si="148"/>
        <v>0</v>
      </c>
      <c r="BO151">
        <f t="shared" si="148"/>
        <v>0</v>
      </c>
      <c r="BP151">
        <f t="shared" si="148"/>
        <v>0</v>
      </c>
      <c r="BQ151">
        <f t="shared" si="148"/>
        <v>0</v>
      </c>
      <c r="BR151">
        <f t="shared" si="148"/>
        <v>0</v>
      </c>
      <c r="BS151">
        <f t="shared" si="149"/>
        <v>0</v>
      </c>
      <c r="BT151">
        <f t="shared" si="149"/>
        <v>0</v>
      </c>
      <c r="BU151">
        <f t="shared" si="149"/>
        <v>0</v>
      </c>
      <c r="BV151">
        <f t="shared" si="149"/>
        <v>0</v>
      </c>
      <c r="BW151">
        <f t="shared" si="149"/>
        <v>0</v>
      </c>
      <c r="BX151">
        <f t="shared" si="149"/>
        <v>0</v>
      </c>
      <c r="BY151">
        <f t="shared" si="149"/>
        <v>0</v>
      </c>
      <c r="BZ151">
        <f t="shared" si="149"/>
        <v>0</v>
      </c>
      <c r="CA151">
        <f t="shared" si="149"/>
        <v>0</v>
      </c>
      <c r="CB151">
        <f t="shared" si="149"/>
        <v>0</v>
      </c>
      <c r="CC151">
        <f t="shared" si="150"/>
        <v>0</v>
      </c>
      <c r="CD151">
        <f t="shared" si="150"/>
        <v>0</v>
      </c>
      <c r="CE151">
        <f t="shared" si="150"/>
        <v>0</v>
      </c>
      <c r="CF151">
        <f t="shared" si="150"/>
        <v>0</v>
      </c>
      <c r="CG151">
        <f t="shared" si="150"/>
        <v>0</v>
      </c>
      <c r="CH151">
        <f t="shared" si="150"/>
        <v>0</v>
      </c>
      <c r="CI151">
        <f t="shared" si="150"/>
        <v>0</v>
      </c>
      <c r="CJ151">
        <f t="shared" si="150"/>
        <v>0</v>
      </c>
      <c r="CK151">
        <f t="shared" si="150"/>
        <v>0</v>
      </c>
      <c r="CL151">
        <f t="shared" si="150"/>
        <v>0</v>
      </c>
      <c r="CM151">
        <f t="shared" si="151"/>
        <v>0</v>
      </c>
      <c r="CN151">
        <f t="shared" si="151"/>
        <v>0</v>
      </c>
      <c r="CO151">
        <f t="shared" si="151"/>
        <v>0</v>
      </c>
      <c r="CP151">
        <f t="shared" si="151"/>
        <v>0</v>
      </c>
      <c r="CQ151">
        <f t="shared" si="151"/>
        <v>0</v>
      </c>
      <c r="CR151">
        <f t="shared" si="151"/>
        <v>0</v>
      </c>
      <c r="CS151">
        <f t="shared" si="151"/>
        <v>0</v>
      </c>
      <c r="CT151">
        <f t="shared" si="151"/>
        <v>0</v>
      </c>
      <c r="CU151">
        <f t="shared" si="151"/>
        <v>0</v>
      </c>
      <c r="CV151">
        <f t="shared" si="151"/>
        <v>0</v>
      </c>
      <c r="CW151">
        <f t="shared" si="151"/>
        <v>0</v>
      </c>
      <c r="CX151">
        <f t="shared" si="151"/>
        <v>0</v>
      </c>
      <c r="CY151">
        <f t="shared" si="151"/>
        <v>0</v>
      </c>
      <c r="CZ151">
        <f t="shared" si="151"/>
        <v>0</v>
      </c>
      <c r="DA151">
        <f t="shared" si="151"/>
        <v>0</v>
      </c>
    </row>
    <row r="152" spans="21:105" ht="12.75">
      <c r="U152">
        <f t="shared" si="144"/>
        <v>0</v>
      </c>
      <c r="V152">
        <f t="shared" si="144"/>
        <v>0</v>
      </c>
      <c r="W152">
        <f t="shared" si="144"/>
        <v>0</v>
      </c>
      <c r="X152">
        <f t="shared" si="144"/>
        <v>0</v>
      </c>
      <c r="Y152">
        <f t="shared" si="144"/>
        <v>0</v>
      </c>
      <c r="Z152">
        <f t="shared" si="144"/>
        <v>0</v>
      </c>
      <c r="AA152">
        <f t="shared" si="144"/>
        <v>0</v>
      </c>
      <c r="AB152">
        <f t="shared" si="144"/>
        <v>0</v>
      </c>
      <c r="AC152">
        <f t="shared" si="144"/>
        <v>0</v>
      </c>
      <c r="AD152">
        <f t="shared" si="144"/>
        <v>0</v>
      </c>
      <c r="AE152">
        <f t="shared" si="145"/>
        <v>0</v>
      </c>
      <c r="AF152">
        <f t="shared" si="145"/>
        <v>0</v>
      </c>
      <c r="AG152">
        <f t="shared" si="145"/>
        <v>0</v>
      </c>
      <c r="AH152">
        <f t="shared" si="145"/>
        <v>0</v>
      </c>
      <c r="AI152">
        <f t="shared" si="145"/>
        <v>0</v>
      </c>
      <c r="AJ152">
        <f t="shared" si="145"/>
        <v>0</v>
      </c>
      <c r="AK152">
        <f t="shared" si="145"/>
        <v>0</v>
      </c>
      <c r="AL152">
        <f t="shared" si="145"/>
        <v>0</v>
      </c>
      <c r="AM152">
        <f t="shared" si="145"/>
        <v>0</v>
      </c>
      <c r="AN152">
        <f t="shared" si="145"/>
        <v>0</v>
      </c>
      <c r="AO152">
        <f t="shared" si="146"/>
        <v>0</v>
      </c>
      <c r="AP152">
        <f t="shared" si="146"/>
        <v>0</v>
      </c>
      <c r="AQ152">
        <f t="shared" si="146"/>
        <v>0</v>
      </c>
      <c r="AR152">
        <f t="shared" si="146"/>
        <v>0</v>
      </c>
      <c r="AS152">
        <f t="shared" si="146"/>
        <v>0</v>
      </c>
      <c r="AT152">
        <f t="shared" si="146"/>
        <v>0</v>
      </c>
      <c r="AU152">
        <f t="shared" si="146"/>
        <v>0</v>
      </c>
      <c r="AV152">
        <f t="shared" si="146"/>
        <v>0</v>
      </c>
      <c r="AW152">
        <f t="shared" si="146"/>
        <v>0</v>
      </c>
      <c r="AX152">
        <f t="shared" si="146"/>
        <v>0</v>
      </c>
      <c r="AY152">
        <f t="shared" si="147"/>
        <v>0</v>
      </c>
      <c r="AZ152">
        <f t="shared" si="147"/>
        <v>0</v>
      </c>
      <c r="BA152">
        <f t="shared" si="147"/>
        <v>0</v>
      </c>
      <c r="BB152">
        <f t="shared" si="147"/>
        <v>0</v>
      </c>
      <c r="BC152">
        <f t="shared" si="147"/>
        <v>0</v>
      </c>
      <c r="BD152">
        <f t="shared" si="147"/>
        <v>0</v>
      </c>
      <c r="BE152">
        <f t="shared" si="147"/>
        <v>0</v>
      </c>
      <c r="BF152">
        <f t="shared" si="147"/>
        <v>0</v>
      </c>
      <c r="BG152">
        <f t="shared" si="147"/>
        <v>0</v>
      </c>
      <c r="BH152">
        <f t="shared" si="147"/>
        <v>0</v>
      </c>
      <c r="BI152">
        <f t="shared" si="148"/>
        <v>0</v>
      </c>
      <c r="BJ152">
        <f t="shared" si="148"/>
        <v>0</v>
      </c>
      <c r="BK152">
        <f t="shared" si="148"/>
        <v>0</v>
      </c>
      <c r="BL152">
        <f t="shared" si="148"/>
        <v>0</v>
      </c>
      <c r="BM152">
        <f t="shared" si="148"/>
        <v>0</v>
      </c>
      <c r="BN152">
        <f t="shared" si="148"/>
        <v>0</v>
      </c>
      <c r="BO152">
        <f t="shared" si="148"/>
        <v>0</v>
      </c>
      <c r="BP152">
        <f t="shared" si="148"/>
        <v>0</v>
      </c>
      <c r="BQ152">
        <f t="shared" si="148"/>
        <v>0</v>
      </c>
      <c r="BR152">
        <f t="shared" si="148"/>
        <v>0</v>
      </c>
      <c r="BS152">
        <f t="shared" si="149"/>
        <v>0</v>
      </c>
      <c r="BT152">
        <f t="shared" si="149"/>
        <v>0</v>
      </c>
      <c r="BU152">
        <f t="shared" si="149"/>
        <v>0</v>
      </c>
      <c r="BV152">
        <f t="shared" si="149"/>
        <v>0</v>
      </c>
      <c r="BW152">
        <f t="shared" si="149"/>
        <v>0</v>
      </c>
      <c r="BX152">
        <f t="shared" si="149"/>
        <v>0</v>
      </c>
      <c r="BY152">
        <f t="shared" si="149"/>
        <v>0</v>
      </c>
      <c r="BZ152">
        <f t="shared" si="149"/>
        <v>0</v>
      </c>
      <c r="CA152">
        <f t="shared" si="149"/>
        <v>0</v>
      </c>
      <c r="CB152">
        <f t="shared" si="149"/>
        <v>0</v>
      </c>
      <c r="CC152">
        <f t="shared" si="150"/>
        <v>0</v>
      </c>
      <c r="CD152">
        <f t="shared" si="150"/>
        <v>0</v>
      </c>
      <c r="CE152">
        <f t="shared" si="150"/>
        <v>0</v>
      </c>
      <c r="CF152">
        <f t="shared" si="150"/>
        <v>0</v>
      </c>
      <c r="CG152">
        <f t="shared" si="150"/>
        <v>0</v>
      </c>
      <c r="CH152">
        <f t="shared" si="150"/>
        <v>0</v>
      </c>
      <c r="CI152">
        <f t="shared" si="150"/>
        <v>0</v>
      </c>
      <c r="CJ152">
        <f t="shared" si="150"/>
        <v>0</v>
      </c>
      <c r="CK152">
        <f t="shared" si="150"/>
        <v>0</v>
      </c>
      <c r="CL152">
        <f t="shared" si="150"/>
        <v>0</v>
      </c>
      <c r="CM152">
        <f t="shared" si="151"/>
        <v>0</v>
      </c>
      <c r="CN152">
        <f t="shared" si="151"/>
        <v>0</v>
      </c>
      <c r="CO152">
        <f t="shared" si="151"/>
        <v>0</v>
      </c>
      <c r="CP152">
        <f t="shared" si="151"/>
        <v>0</v>
      </c>
      <c r="CQ152">
        <f t="shared" si="151"/>
        <v>0</v>
      </c>
      <c r="CR152">
        <f t="shared" si="151"/>
        <v>0</v>
      </c>
      <c r="CS152">
        <f t="shared" si="151"/>
        <v>0</v>
      </c>
      <c r="CT152">
        <f t="shared" si="151"/>
        <v>0</v>
      </c>
      <c r="CU152">
        <f t="shared" si="151"/>
        <v>0</v>
      </c>
      <c r="CV152">
        <f t="shared" si="151"/>
        <v>0</v>
      </c>
      <c r="CW152">
        <f t="shared" si="151"/>
        <v>0</v>
      </c>
      <c r="CX152">
        <f t="shared" si="151"/>
        <v>0</v>
      </c>
      <c r="CY152">
        <f t="shared" si="151"/>
        <v>0</v>
      </c>
      <c r="CZ152">
        <f t="shared" si="151"/>
        <v>0</v>
      </c>
      <c r="DA152">
        <f t="shared" si="151"/>
        <v>0</v>
      </c>
    </row>
    <row r="153" spans="21:105" ht="12.75">
      <c r="U153">
        <f t="shared" si="144"/>
        <v>0</v>
      </c>
      <c r="V153">
        <f t="shared" si="144"/>
        <v>0</v>
      </c>
      <c r="W153">
        <f t="shared" si="144"/>
        <v>0</v>
      </c>
      <c r="X153">
        <f t="shared" si="144"/>
        <v>0</v>
      </c>
      <c r="Y153">
        <f t="shared" si="144"/>
        <v>0</v>
      </c>
      <c r="Z153">
        <f t="shared" si="144"/>
        <v>0</v>
      </c>
      <c r="AA153">
        <f t="shared" si="144"/>
        <v>0</v>
      </c>
      <c r="AB153">
        <f t="shared" si="144"/>
        <v>0</v>
      </c>
      <c r="AC153">
        <f t="shared" si="144"/>
        <v>0</v>
      </c>
      <c r="AD153">
        <f t="shared" si="144"/>
        <v>0</v>
      </c>
      <c r="AE153">
        <f t="shared" si="145"/>
        <v>0</v>
      </c>
      <c r="AF153">
        <f t="shared" si="145"/>
        <v>0</v>
      </c>
      <c r="AG153">
        <f t="shared" si="145"/>
        <v>0</v>
      </c>
      <c r="AH153">
        <f t="shared" si="145"/>
        <v>0</v>
      </c>
      <c r="AI153">
        <f t="shared" si="145"/>
        <v>0</v>
      </c>
      <c r="AJ153">
        <f t="shared" si="145"/>
        <v>0</v>
      </c>
      <c r="AK153">
        <f t="shared" si="145"/>
        <v>0</v>
      </c>
      <c r="AL153">
        <f t="shared" si="145"/>
        <v>0</v>
      </c>
      <c r="AM153">
        <f t="shared" si="145"/>
        <v>0</v>
      </c>
      <c r="AN153">
        <f t="shared" si="145"/>
        <v>0</v>
      </c>
      <c r="AO153">
        <f t="shared" si="146"/>
        <v>0</v>
      </c>
      <c r="AP153">
        <f t="shared" si="146"/>
        <v>0</v>
      </c>
      <c r="AQ153">
        <f t="shared" si="146"/>
        <v>0</v>
      </c>
      <c r="AR153">
        <f t="shared" si="146"/>
        <v>0</v>
      </c>
      <c r="AS153">
        <f t="shared" si="146"/>
        <v>0</v>
      </c>
      <c r="AT153">
        <f t="shared" si="146"/>
        <v>0</v>
      </c>
      <c r="AU153">
        <f t="shared" si="146"/>
        <v>0</v>
      </c>
      <c r="AV153">
        <f t="shared" si="146"/>
        <v>0</v>
      </c>
      <c r="AW153">
        <f t="shared" si="146"/>
        <v>0</v>
      </c>
      <c r="AX153">
        <f t="shared" si="146"/>
        <v>0</v>
      </c>
      <c r="AY153">
        <f t="shared" si="147"/>
        <v>0</v>
      </c>
      <c r="AZ153">
        <f t="shared" si="147"/>
        <v>0</v>
      </c>
      <c r="BA153">
        <f t="shared" si="147"/>
        <v>0</v>
      </c>
      <c r="BB153">
        <f t="shared" si="147"/>
        <v>0</v>
      </c>
      <c r="BC153">
        <f t="shared" si="147"/>
        <v>0</v>
      </c>
      <c r="BD153">
        <f t="shared" si="147"/>
        <v>0</v>
      </c>
      <c r="BE153">
        <f t="shared" si="147"/>
        <v>0</v>
      </c>
      <c r="BF153">
        <f t="shared" si="147"/>
        <v>0</v>
      </c>
      <c r="BG153">
        <f t="shared" si="147"/>
        <v>0</v>
      </c>
      <c r="BH153">
        <f t="shared" si="147"/>
        <v>0</v>
      </c>
      <c r="BI153">
        <f t="shared" si="148"/>
        <v>0</v>
      </c>
      <c r="BJ153">
        <f t="shared" si="148"/>
        <v>0</v>
      </c>
      <c r="BK153">
        <f t="shared" si="148"/>
        <v>0</v>
      </c>
      <c r="BL153">
        <f t="shared" si="148"/>
        <v>0</v>
      </c>
      <c r="BM153">
        <f t="shared" si="148"/>
        <v>0</v>
      </c>
      <c r="BN153">
        <f t="shared" si="148"/>
        <v>0</v>
      </c>
      <c r="BO153">
        <f t="shared" si="148"/>
        <v>0</v>
      </c>
      <c r="BP153">
        <f t="shared" si="148"/>
        <v>0</v>
      </c>
      <c r="BQ153">
        <f t="shared" si="148"/>
        <v>0</v>
      </c>
      <c r="BR153">
        <f t="shared" si="148"/>
        <v>0</v>
      </c>
      <c r="BS153">
        <f t="shared" si="149"/>
        <v>0</v>
      </c>
      <c r="BT153">
        <f t="shared" si="149"/>
        <v>0</v>
      </c>
      <c r="BU153">
        <f t="shared" si="149"/>
        <v>0</v>
      </c>
      <c r="BV153">
        <f t="shared" si="149"/>
        <v>0</v>
      </c>
      <c r="BW153">
        <f t="shared" si="149"/>
        <v>0</v>
      </c>
      <c r="BX153">
        <f t="shared" si="149"/>
        <v>0</v>
      </c>
      <c r="BY153">
        <f t="shared" si="149"/>
        <v>0</v>
      </c>
      <c r="BZ153">
        <f t="shared" si="149"/>
        <v>0</v>
      </c>
      <c r="CA153">
        <f t="shared" si="149"/>
        <v>0</v>
      </c>
      <c r="CB153">
        <f t="shared" si="149"/>
        <v>0</v>
      </c>
      <c r="CC153">
        <f t="shared" si="150"/>
        <v>0</v>
      </c>
      <c r="CD153">
        <f t="shared" si="150"/>
        <v>0</v>
      </c>
      <c r="CE153">
        <f t="shared" si="150"/>
        <v>0</v>
      </c>
      <c r="CF153">
        <f t="shared" si="150"/>
        <v>0</v>
      </c>
      <c r="CG153">
        <f t="shared" si="150"/>
        <v>0</v>
      </c>
      <c r="CH153">
        <f t="shared" si="150"/>
        <v>0</v>
      </c>
      <c r="CI153">
        <f t="shared" si="150"/>
        <v>0</v>
      </c>
      <c r="CJ153">
        <f t="shared" si="150"/>
        <v>0</v>
      </c>
      <c r="CK153">
        <f t="shared" si="150"/>
        <v>0</v>
      </c>
      <c r="CL153">
        <f t="shared" si="150"/>
        <v>0</v>
      </c>
      <c r="CM153">
        <f t="shared" si="151"/>
        <v>0</v>
      </c>
      <c r="CN153">
        <f t="shared" si="151"/>
        <v>0</v>
      </c>
      <c r="CO153">
        <f t="shared" si="151"/>
        <v>0</v>
      </c>
      <c r="CP153">
        <f t="shared" si="151"/>
        <v>0</v>
      </c>
      <c r="CQ153">
        <f t="shared" si="151"/>
        <v>0</v>
      </c>
      <c r="CR153">
        <f t="shared" si="151"/>
        <v>0</v>
      </c>
      <c r="CS153">
        <f t="shared" si="151"/>
        <v>0</v>
      </c>
      <c r="CT153">
        <f t="shared" si="151"/>
        <v>0</v>
      </c>
      <c r="CU153">
        <f t="shared" si="151"/>
        <v>0</v>
      </c>
      <c r="CV153">
        <f t="shared" si="151"/>
        <v>0</v>
      </c>
      <c r="CW153">
        <f t="shared" si="151"/>
        <v>0</v>
      </c>
      <c r="CX153">
        <f t="shared" si="151"/>
        <v>0</v>
      </c>
      <c r="CY153">
        <f t="shared" si="151"/>
        <v>0</v>
      </c>
      <c r="CZ153">
        <f t="shared" si="151"/>
        <v>0</v>
      </c>
      <c r="DA153">
        <f t="shared" si="151"/>
        <v>0</v>
      </c>
    </row>
    <row r="154" spans="21:105" ht="12.75">
      <c r="U154">
        <f t="shared" si="144"/>
        <v>0</v>
      </c>
      <c r="V154">
        <f t="shared" si="144"/>
        <v>0</v>
      </c>
      <c r="W154">
        <f t="shared" si="144"/>
        <v>0</v>
      </c>
      <c r="X154">
        <f t="shared" si="144"/>
        <v>0</v>
      </c>
      <c r="Y154">
        <f t="shared" si="144"/>
        <v>0</v>
      </c>
      <c r="Z154">
        <f t="shared" si="144"/>
        <v>0</v>
      </c>
      <c r="AA154">
        <f t="shared" si="144"/>
        <v>0</v>
      </c>
      <c r="AB154">
        <f t="shared" si="144"/>
        <v>0</v>
      </c>
      <c r="AC154">
        <f t="shared" si="144"/>
        <v>0</v>
      </c>
      <c r="AD154">
        <f t="shared" si="144"/>
        <v>0</v>
      </c>
      <c r="AE154">
        <f t="shared" si="145"/>
        <v>0</v>
      </c>
      <c r="AF154">
        <f t="shared" si="145"/>
        <v>0</v>
      </c>
      <c r="AG154">
        <f t="shared" si="145"/>
        <v>0</v>
      </c>
      <c r="AH154">
        <f t="shared" si="145"/>
        <v>0</v>
      </c>
      <c r="AI154">
        <f t="shared" si="145"/>
        <v>0</v>
      </c>
      <c r="AJ154">
        <f t="shared" si="145"/>
        <v>0</v>
      </c>
      <c r="AK154">
        <f t="shared" si="145"/>
        <v>0</v>
      </c>
      <c r="AL154">
        <f t="shared" si="145"/>
        <v>0</v>
      </c>
      <c r="AM154">
        <f t="shared" si="145"/>
        <v>0</v>
      </c>
      <c r="AN154">
        <f t="shared" si="145"/>
        <v>0</v>
      </c>
      <c r="AO154">
        <f t="shared" si="146"/>
        <v>0</v>
      </c>
      <c r="AP154">
        <f t="shared" si="146"/>
        <v>0</v>
      </c>
      <c r="AQ154">
        <f t="shared" si="146"/>
        <v>0</v>
      </c>
      <c r="AR154">
        <f t="shared" si="146"/>
        <v>0</v>
      </c>
      <c r="AS154">
        <f t="shared" si="146"/>
        <v>0</v>
      </c>
      <c r="AT154">
        <f t="shared" si="146"/>
        <v>0</v>
      </c>
      <c r="AU154">
        <f t="shared" si="146"/>
        <v>0</v>
      </c>
      <c r="AV154">
        <f t="shared" si="146"/>
        <v>0</v>
      </c>
      <c r="AW154">
        <f t="shared" si="146"/>
        <v>0</v>
      </c>
      <c r="AX154">
        <f t="shared" si="146"/>
        <v>0</v>
      </c>
      <c r="AY154">
        <f t="shared" si="147"/>
        <v>0</v>
      </c>
      <c r="AZ154">
        <f t="shared" si="147"/>
        <v>0</v>
      </c>
      <c r="BA154">
        <f t="shared" si="147"/>
        <v>0</v>
      </c>
      <c r="BB154">
        <f t="shared" si="147"/>
        <v>0</v>
      </c>
      <c r="BC154">
        <f t="shared" si="147"/>
        <v>0</v>
      </c>
      <c r="BD154">
        <f t="shared" si="147"/>
        <v>0</v>
      </c>
      <c r="BE154">
        <f t="shared" si="147"/>
        <v>0</v>
      </c>
      <c r="BF154">
        <f t="shared" si="147"/>
        <v>0</v>
      </c>
      <c r="BG154">
        <f t="shared" si="147"/>
        <v>0</v>
      </c>
      <c r="BH154">
        <f t="shared" si="147"/>
        <v>0</v>
      </c>
      <c r="BI154">
        <f t="shared" si="148"/>
        <v>0</v>
      </c>
      <c r="BJ154">
        <f t="shared" si="148"/>
        <v>0</v>
      </c>
      <c r="BK154">
        <f t="shared" si="148"/>
        <v>0</v>
      </c>
      <c r="BL154">
        <f t="shared" si="148"/>
        <v>0</v>
      </c>
      <c r="BM154">
        <f t="shared" si="148"/>
        <v>0</v>
      </c>
      <c r="BN154">
        <f t="shared" si="148"/>
        <v>0</v>
      </c>
      <c r="BO154">
        <f t="shared" si="148"/>
        <v>0</v>
      </c>
      <c r="BP154">
        <f t="shared" si="148"/>
        <v>0</v>
      </c>
      <c r="BQ154">
        <f t="shared" si="148"/>
        <v>0</v>
      </c>
      <c r="BR154">
        <f t="shared" si="148"/>
        <v>0</v>
      </c>
      <c r="BS154">
        <f t="shared" si="149"/>
        <v>0</v>
      </c>
      <c r="BT154">
        <f t="shared" si="149"/>
        <v>0</v>
      </c>
      <c r="BU154">
        <f t="shared" si="149"/>
        <v>0</v>
      </c>
      <c r="BV154">
        <f t="shared" si="149"/>
        <v>0</v>
      </c>
      <c r="BW154">
        <f t="shared" si="149"/>
        <v>0</v>
      </c>
      <c r="BX154">
        <f t="shared" si="149"/>
        <v>0</v>
      </c>
      <c r="BY154">
        <f t="shared" si="149"/>
        <v>0</v>
      </c>
      <c r="BZ154">
        <f t="shared" si="149"/>
        <v>0</v>
      </c>
      <c r="CA154">
        <f t="shared" si="149"/>
        <v>0</v>
      </c>
      <c r="CB154">
        <f t="shared" si="149"/>
        <v>0</v>
      </c>
      <c r="CC154">
        <f t="shared" si="150"/>
        <v>0</v>
      </c>
      <c r="CD154">
        <f t="shared" si="150"/>
        <v>0</v>
      </c>
      <c r="CE154">
        <f t="shared" si="150"/>
        <v>0</v>
      </c>
      <c r="CF154">
        <f t="shared" si="150"/>
        <v>0</v>
      </c>
      <c r="CG154">
        <f t="shared" si="150"/>
        <v>0</v>
      </c>
      <c r="CH154">
        <f t="shared" si="150"/>
        <v>0</v>
      </c>
      <c r="CI154">
        <f t="shared" si="150"/>
        <v>0</v>
      </c>
      <c r="CJ154">
        <f t="shared" si="150"/>
        <v>0</v>
      </c>
      <c r="CK154">
        <f t="shared" si="150"/>
        <v>0</v>
      </c>
      <c r="CL154">
        <f t="shared" si="150"/>
        <v>0</v>
      </c>
      <c r="CM154">
        <f t="shared" si="151"/>
        <v>0</v>
      </c>
      <c r="CN154">
        <f t="shared" si="151"/>
        <v>0</v>
      </c>
      <c r="CO154">
        <f t="shared" si="151"/>
        <v>0</v>
      </c>
      <c r="CP154">
        <f t="shared" si="151"/>
        <v>0</v>
      </c>
      <c r="CQ154">
        <f t="shared" si="151"/>
        <v>0</v>
      </c>
      <c r="CR154">
        <f t="shared" si="151"/>
        <v>0</v>
      </c>
      <c r="CS154">
        <f t="shared" si="151"/>
        <v>0</v>
      </c>
      <c r="CT154">
        <f t="shared" si="151"/>
        <v>0</v>
      </c>
      <c r="CU154">
        <f t="shared" si="151"/>
        <v>0</v>
      </c>
      <c r="CV154">
        <f t="shared" si="151"/>
        <v>0</v>
      </c>
      <c r="CW154">
        <f t="shared" si="151"/>
        <v>0</v>
      </c>
      <c r="CX154">
        <f t="shared" si="151"/>
        <v>0</v>
      </c>
      <c r="CY154">
        <f t="shared" si="151"/>
        <v>0</v>
      </c>
      <c r="CZ154">
        <f t="shared" si="151"/>
        <v>0</v>
      </c>
      <c r="DA154">
        <f t="shared" si="151"/>
        <v>0</v>
      </c>
    </row>
    <row r="155" spans="21:105" ht="12.75">
      <c r="U155">
        <f t="shared" si="144"/>
        <v>0</v>
      </c>
      <c r="V155">
        <f t="shared" si="144"/>
        <v>0</v>
      </c>
      <c r="W155">
        <f t="shared" si="144"/>
        <v>0</v>
      </c>
      <c r="X155">
        <f t="shared" si="144"/>
        <v>0</v>
      </c>
      <c r="Y155">
        <f t="shared" si="144"/>
        <v>0</v>
      </c>
      <c r="Z155">
        <f t="shared" si="144"/>
        <v>0</v>
      </c>
      <c r="AA155">
        <f t="shared" si="144"/>
        <v>0</v>
      </c>
      <c r="AB155">
        <f t="shared" si="144"/>
        <v>0</v>
      </c>
      <c r="AC155">
        <f t="shared" si="144"/>
        <v>0</v>
      </c>
      <c r="AD155">
        <f t="shared" si="144"/>
        <v>0</v>
      </c>
      <c r="AE155">
        <f t="shared" si="145"/>
        <v>0</v>
      </c>
      <c r="AF155">
        <f t="shared" si="145"/>
        <v>0</v>
      </c>
      <c r="AG155">
        <f t="shared" si="145"/>
        <v>0</v>
      </c>
      <c r="AH155">
        <f t="shared" si="145"/>
        <v>0</v>
      </c>
      <c r="AI155">
        <f t="shared" si="145"/>
        <v>0</v>
      </c>
      <c r="AJ155">
        <f t="shared" si="145"/>
        <v>0</v>
      </c>
      <c r="AK155">
        <f t="shared" si="145"/>
        <v>0</v>
      </c>
      <c r="AL155">
        <f t="shared" si="145"/>
        <v>0</v>
      </c>
      <c r="AM155">
        <f t="shared" si="145"/>
        <v>0</v>
      </c>
      <c r="AN155">
        <f t="shared" si="145"/>
        <v>0</v>
      </c>
      <c r="AO155">
        <f t="shared" si="146"/>
        <v>0</v>
      </c>
      <c r="AP155">
        <f t="shared" si="146"/>
        <v>0</v>
      </c>
      <c r="AQ155">
        <f t="shared" si="146"/>
        <v>0</v>
      </c>
      <c r="AR155">
        <f t="shared" si="146"/>
        <v>0</v>
      </c>
      <c r="AS155">
        <f t="shared" si="146"/>
        <v>0</v>
      </c>
      <c r="AT155">
        <f t="shared" si="146"/>
        <v>0</v>
      </c>
      <c r="AU155">
        <f t="shared" si="146"/>
        <v>0</v>
      </c>
      <c r="AV155">
        <f t="shared" si="146"/>
        <v>0</v>
      </c>
      <c r="AW155">
        <f t="shared" si="146"/>
        <v>0</v>
      </c>
      <c r="AX155">
        <f t="shared" si="146"/>
        <v>0</v>
      </c>
      <c r="AY155">
        <f t="shared" si="147"/>
        <v>0</v>
      </c>
      <c r="AZ155">
        <f t="shared" si="147"/>
        <v>0</v>
      </c>
      <c r="BA155">
        <f t="shared" si="147"/>
        <v>0</v>
      </c>
      <c r="BB155">
        <f t="shared" si="147"/>
        <v>0</v>
      </c>
      <c r="BC155">
        <f t="shared" si="147"/>
        <v>0</v>
      </c>
      <c r="BD155">
        <f t="shared" si="147"/>
        <v>0</v>
      </c>
      <c r="BE155">
        <f t="shared" si="147"/>
        <v>0</v>
      </c>
      <c r="BF155">
        <f t="shared" si="147"/>
        <v>0</v>
      </c>
      <c r="BG155">
        <f t="shared" si="147"/>
        <v>0</v>
      </c>
      <c r="BH155">
        <f t="shared" si="147"/>
        <v>0</v>
      </c>
      <c r="BI155">
        <f t="shared" si="148"/>
        <v>0</v>
      </c>
      <c r="BJ155">
        <f t="shared" si="148"/>
        <v>0</v>
      </c>
      <c r="BK155">
        <f t="shared" si="148"/>
        <v>0</v>
      </c>
      <c r="BL155">
        <f t="shared" si="148"/>
        <v>0</v>
      </c>
      <c r="BM155">
        <f t="shared" si="148"/>
        <v>0</v>
      </c>
      <c r="BN155">
        <f t="shared" si="148"/>
        <v>0</v>
      </c>
      <c r="BO155">
        <f t="shared" si="148"/>
        <v>0</v>
      </c>
      <c r="BP155">
        <f t="shared" si="148"/>
        <v>0</v>
      </c>
      <c r="BQ155">
        <f t="shared" si="148"/>
        <v>0</v>
      </c>
      <c r="BR155">
        <f t="shared" si="148"/>
        <v>0</v>
      </c>
      <c r="BS155">
        <f t="shared" si="149"/>
        <v>0</v>
      </c>
      <c r="BT155">
        <f t="shared" si="149"/>
        <v>0</v>
      </c>
      <c r="BU155">
        <f t="shared" si="149"/>
        <v>0</v>
      </c>
      <c r="BV155">
        <f t="shared" si="149"/>
        <v>0</v>
      </c>
      <c r="BW155">
        <f t="shared" si="149"/>
        <v>0</v>
      </c>
      <c r="BX155">
        <f t="shared" si="149"/>
        <v>0</v>
      </c>
      <c r="BY155">
        <f t="shared" si="149"/>
        <v>0</v>
      </c>
      <c r="BZ155">
        <f t="shared" si="149"/>
        <v>0</v>
      </c>
      <c r="CA155">
        <f t="shared" si="149"/>
        <v>0</v>
      </c>
      <c r="CB155">
        <f t="shared" si="149"/>
        <v>0</v>
      </c>
      <c r="CC155">
        <f t="shared" si="150"/>
        <v>0</v>
      </c>
      <c r="CD155">
        <f t="shared" si="150"/>
        <v>0</v>
      </c>
      <c r="CE155">
        <f t="shared" si="150"/>
        <v>0</v>
      </c>
      <c r="CF155">
        <f t="shared" si="150"/>
        <v>0</v>
      </c>
      <c r="CG155">
        <f t="shared" si="150"/>
        <v>0</v>
      </c>
      <c r="CH155">
        <f t="shared" si="150"/>
        <v>0</v>
      </c>
      <c r="CI155">
        <f t="shared" si="150"/>
        <v>0</v>
      </c>
      <c r="CJ155">
        <f t="shared" si="150"/>
        <v>0</v>
      </c>
      <c r="CK155">
        <f t="shared" si="150"/>
        <v>0</v>
      </c>
      <c r="CL155">
        <f t="shared" si="150"/>
        <v>0</v>
      </c>
      <c r="CM155">
        <f t="shared" si="151"/>
        <v>0</v>
      </c>
      <c r="CN155">
        <f t="shared" si="151"/>
        <v>0</v>
      </c>
      <c r="CO155">
        <f t="shared" si="151"/>
        <v>0</v>
      </c>
      <c r="CP155">
        <f t="shared" si="151"/>
        <v>0</v>
      </c>
      <c r="CQ155">
        <f t="shared" si="151"/>
        <v>0</v>
      </c>
      <c r="CR155">
        <f t="shared" si="151"/>
        <v>0</v>
      </c>
      <c r="CS155">
        <f t="shared" si="151"/>
        <v>0</v>
      </c>
      <c r="CT155">
        <f t="shared" si="151"/>
        <v>0</v>
      </c>
      <c r="CU155">
        <f t="shared" si="151"/>
        <v>0</v>
      </c>
      <c r="CV155">
        <f t="shared" si="151"/>
        <v>0</v>
      </c>
      <c r="CW155">
        <f t="shared" si="151"/>
        <v>0</v>
      </c>
      <c r="CX155">
        <f t="shared" si="151"/>
        <v>0</v>
      </c>
      <c r="CY155">
        <f t="shared" si="151"/>
        <v>0</v>
      </c>
      <c r="CZ155">
        <f t="shared" si="151"/>
        <v>0</v>
      </c>
      <c r="DA155">
        <f t="shared" si="151"/>
        <v>0</v>
      </c>
    </row>
    <row r="156" spans="21:105" ht="12.75">
      <c r="U156">
        <f t="shared" si="144"/>
        <v>0</v>
      </c>
      <c r="V156">
        <f t="shared" si="144"/>
        <v>0</v>
      </c>
      <c r="W156">
        <f t="shared" si="144"/>
        <v>0</v>
      </c>
      <c r="X156">
        <f t="shared" si="144"/>
        <v>0</v>
      </c>
      <c r="Y156">
        <f t="shared" si="144"/>
        <v>0</v>
      </c>
      <c r="Z156">
        <f t="shared" si="144"/>
        <v>0</v>
      </c>
      <c r="AA156">
        <f t="shared" si="144"/>
        <v>0</v>
      </c>
      <c r="AB156">
        <f t="shared" si="144"/>
        <v>0</v>
      </c>
      <c r="AC156">
        <f t="shared" si="144"/>
        <v>0</v>
      </c>
      <c r="AD156">
        <f t="shared" si="144"/>
        <v>0</v>
      </c>
      <c r="AE156">
        <f t="shared" si="145"/>
        <v>0</v>
      </c>
      <c r="AF156">
        <f t="shared" si="145"/>
        <v>0</v>
      </c>
      <c r="AG156">
        <f t="shared" si="145"/>
        <v>0</v>
      </c>
      <c r="AH156">
        <f t="shared" si="145"/>
        <v>0</v>
      </c>
      <c r="AI156">
        <f t="shared" si="145"/>
        <v>0</v>
      </c>
      <c r="AJ156">
        <f t="shared" si="145"/>
        <v>0</v>
      </c>
      <c r="AK156">
        <f t="shared" si="145"/>
        <v>0</v>
      </c>
      <c r="AL156">
        <f t="shared" si="145"/>
        <v>0</v>
      </c>
      <c r="AM156">
        <f t="shared" si="145"/>
        <v>0</v>
      </c>
      <c r="AN156">
        <f t="shared" si="145"/>
        <v>0</v>
      </c>
      <c r="AO156">
        <f t="shared" si="146"/>
        <v>0</v>
      </c>
      <c r="AP156">
        <f t="shared" si="146"/>
        <v>0</v>
      </c>
      <c r="AQ156">
        <f t="shared" si="146"/>
        <v>0</v>
      </c>
      <c r="AR156">
        <f t="shared" si="146"/>
        <v>0</v>
      </c>
      <c r="AS156">
        <f t="shared" si="146"/>
        <v>0</v>
      </c>
      <c r="AT156">
        <f t="shared" si="146"/>
        <v>0</v>
      </c>
      <c r="AU156">
        <f t="shared" si="146"/>
        <v>0</v>
      </c>
      <c r="AV156">
        <f t="shared" si="146"/>
        <v>0</v>
      </c>
      <c r="AW156">
        <f t="shared" si="146"/>
        <v>0</v>
      </c>
      <c r="AX156">
        <f t="shared" si="146"/>
        <v>0</v>
      </c>
      <c r="AY156">
        <f t="shared" si="147"/>
        <v>0</v>
      </c>
      <c r="AZ156">
        <f t="shared" si="147"/>
        <v>0</v>
      </c>
      <c r="BA156">
        <f t="shared" si="147"/>
        <v>0</v>
      </c>
      <c r="BB156">
        <f t="shared" si="147"/>
        <v>0</v>
      </c>
      <c r="BC156">
        <f t="shared" si="147"/>
        <v>0</v>
      </c>
      <c r="BD156">
        <f t="shared" si="147"/>
        <v>0</v>
      </c>
      <c r="BE156">
        <f t="shared" si="147"/>
        <v>0</v>
      </c>
      <c r="BF156">
        <f t="shared" si="147"/>
        <v>0</v>
      </c>
      <c r="BG156">
        <f t="shared" si="147"/>
        <v>0</v>
      </c>
      <c r="BH156">
        <f t="shared" si="147"/>
        <v>0</v>
      </c>
      <c r="BI156">
        <f t="shared" si="148"/>
        <v>0</v>
      </c>
      <c r="BJ156">
        <f t="shared" si="148"/>
        <v>0</v>
      </c>
      <c r="BK156">
        <f t="shared" si="148"/>
        <v>0</v>
      </c>
      <c r="BL156">
        <f t="shared" si="148"/>
        <v>0</v>
      </c>
      <c r="BM156">
        <f t="shared" si="148"/>
        <v>0</v>
      </c>
      <c r="BN156">
        <f t="shared" si="148"/>
        <v>0</v>
      </c>
      <c r="BO156">
        <f t="shared" si="148"/>
        <v>0</v>
      </c>
      <c r="BP156">
        <f t="shared" si="148"/>
        <v>0</v>
      </c>
      <c r="BQ156">
        <f t="shared" si="148"/>
        <v>0</v>
      </c>
      <c r="BR156">
        <f t="shared" si="148"/>
        <v>0</v>
      </c>
      <c r="BS156">
        <f t="shared" si="149"/>
        <v>0</v>
      </c>
      <c r="BT156">
        <f t="shared" si="149"/>
        <v>0</v>
      </c>
      <c r="BU156">
        <f t="shared" si="149"/>
        <v>0</v>
      </c>
      <c r="BV156">
        <f t="shared" si="149"/>
        <v>0</v>
      </c>
      <c r="BW156">
        <f t="shared" si="149"/>
        <v>0</v>
      </c>
      <c r="BX156">
        <f t="shared" si="149"/>
        <v>0</v>
      </c>
      <c r="BY156">
        <f t="shared" si="149"/>
        <v>0</v>
      </c>
      <c r="BZ156">
        <f t="shared" si="149"/>
        <v>0</v>
      </c>
      <c r="CA156">
        <f t="shared" si="149"/>
        <v>0</v>
      </c>
      <c r="CB156">
        <f t="shared" si="149"/>
        <v>0</v>
      </c>
      <c r="CC156">
        <f t="shared" si="150"/>
        <v>0</v>
      </c>
      <c r="CD156">
        <f t="shared" si="150"/>
        <v>0</v>
      </c>
      <c r="CE156">
        <f t="shared" si="150"/>
        <v>0</v>
      </c>
      <c r="CF156">
        <f t="shared" si="150"/>
        <v>0</v>
      </c>
      <c r="CG156">
        <f t="shared" si="150"/>
        <v>0</v>
      </c>
      <c r="CH156">
        <f t="shared" si="150"/>
        <v>0</v>
      </c>
      <c r="CI156">
        <f t="shared" si="150"/>
        <v>0</v>
      </c>
      <c r="CJ156">
        <f t="shared" si="150"/>
        <v>0</v>
      </c>
      <c r="CK156">
        <f t="shared" si="150"/>
        <v>0</v>
      </c>
      <c r="CL156">
        <f t="shared" si="150"/>
        <v>0</v>
      </c>
      <c r="CM156">
        <f t="shared" si="151"/>
        <v>0</v>
      </c>
      <c r="CN156">
        <f t="shared" si="151"/>
        <v>0</v>
      </c>
      <c r="CO156">
        <f t="shared" si="151"/>
        <v>0</v>
      </c>
      <c r="CP156">
        <f t="shared" si="151"/>
        <v>0</v>
      </c>
      <c r="CQ156">
        <f t="shared" si="151"/>
        <v>0</v>
      </c>
      <c r="CR156">
        <f t="shared" si="151"/>
        <v>0</v>
      </c>
      <c r="CS156">
        <f t="shared" si="151"/>
        <v>0</v>
      </c>
      <c r="CT156">
        <f t="shared" si="151"/>
        <v>0</v>
      </c>
      <c r="CU156">
        <f t="shared" si="151"/>
        <v>0</v>
      </c>
      <c r="CV156">
        <f t="shared" si="151"/>
        <v>0</v>
      </c>
      <c r="CW156">
        <f t="shared" si="151"/>
        <v>0</v>
      </c>
      <c r="CX156">
        <f t="shared" si="151"/>
        <v>0</v>
      </c>
      <c r="CY156">
        <f t="shared" si="151"/>
        <v>0</v>
      </c>
      <c r="CZ156">
        <f t="shared" si="151"/>
        <v>0</v>
      </c>
      <c r="DA156">
        <f t="shared" si="151"/>
        <v>0</v>
      </c>
    </row>
    <row r="157" spans="21:105" ht="12.75">
      <c r="U157">
        <f t="shared" si="144"/>
        <v>0</v>
      </c>
      <c r="V157">
        <f t="shared" si="144"/>
        <v>0</v>
      </c>
      <c r="W157">
        <f t="shared" si="144"/>
        <v>0</v>
      </c>
      <c r="X157">
        <f t="shared" si="144"/>
        <v>0</v>
      </c>
      <c r="Y157">
        <f t="shared" si="144"/>
        <v>0</v>
      </c>
      <c r="Z157">
        <f t="shared" si="144"/>
        <v>0</v>
      </c>
      <c r="AA157">
        <f t="shared" si="144"/>
        <v>0</v>
      </c>
      <c r="AB157">
        <f t="shared" si="144"/>
        <v>0</v>
      </c>
      <c r="AC157">
        <f t="shared" si="144"/>
        <v>0</v>
      </c>
      <c r="AD157">
        <f t="shared" si="144"/>
        <v>0</v>
      </c>
      <c r="AE157">
        <f t="shared" si="145"/>
        <v>0</v>
      </c>
      <c r="AF157">
        <f t="shared" si="145"/>
        <v>0</v>
      </c>
      <c r="AG157">
        <f t="shared" si="145"/>
        <v>0</v>
      </c>
      <c r="AH157">
        <f t="shared" si="145"/>
        <v>0</v>
      </c>
      <c r="AI157">
        <f t="shared" si="145"/>
        <v>0</v>
      </c>
      <c r="AJ157">
        <f t="shared" si="145"/>
        <v>0</v>
      </c>
      <c r="AK157">
        <f t="shared" si="145"/>
        <v>0</v>
      </c>
      <c r="AL157">
        <f t="shared" si="145"/>
        <v>0</v>
      </c>
      <c r="AM157">
        <f t="shared" si="145"/>
        <v>0</v>
      </c>
      <c r="AN157">
        <f t="shared" si="145"/>
        <v>0</v>
      </c>
      <c r="AO157">
        <f t="shared" si="146"/>
        <v>0</v>
      </c>
      <c r="AP157">
        <f t="shared" si="146"/>
        <v>0</v>
      </c>
      <c r="AQ157">
        <f t="shared" si="146"/>
        <v>0</v>
      </c>
      <c r="AR157">
        <f t="shared" si="146"/>
        <v>0</v>
      </c>
      <c r="AS157">
        <f t="shared" si="146"/>
        <v>0</v>
      </c>
      <c r="AT157">
        <f t="shared" si="146"/>
        <v>0</v>
      </c>
      <c r="AU157">
        <f t="shared" si="146"/>
        <v>0</v>
      </c>
      <c r="AV157">
        <f t="shared" si="146"/>
        <v>0</v>
      </c>
      <c r="AW157">
        <f t="shared" si="146"/>
        <v>0</v>
      </c>
      <c r="AX157">
        <f t="shared" si="146"/>
        <v>0</v>
      </c>
      <c r="AY157">
        <f t="shared" si="147"/>
        <v>0</v>
      </c>
      <c r="AZ157">
        <f t="shared" si="147"/>
        <v>0</v>
      </c>
      <c r="BA157">
        <f t="shared" si="147"/>
        <v>0</v>
      </c>
      <c r="BB157">
        <f t="shared" si="147"/>
        <v>0</v>
      </c>
      <c r="BC157">
        <f t="shared" si="147"/>
        <v>0</v>
      </c>
      <c r="BD157">
        <f t="shared" si="147"/>
        <v>0</v>
      </c>
      <c r="BE157">
        <f t="shared" si="147"/>
        <v>0</v>
      </c>
      <c r="BF157">
        <f t="shared" si="147"/>
        <v>0</v>
      </c>
      <c r="BG157">
        <f t="shared" si="147"/>
        <v>0</v>
      </c>
      <c r="BH157">
        <f t="shared" si="147"/>
        <v>0</v>
      </c>
      <c r="BI157">
        <f t="shared" si="148"/>
        <v>0</v>
      </c>
      <c r="BJ157">
        <f t="shared" si="148"/>
        <v>0</v>
      </c>
      <c r="BK157">
        <f t="shared" si="148"/>
        <v>0</v>
      </c>
      <c r="BL157">
        <f t="shared" si="148"/>
        <v>0</v>
      </c>
      <c r="BM157">
        <f t="shared" si="148"/>
        <v>0</v>
      </c>
      <c r="BN157">
        <f t="shared" si="148"/>
        <v>0</v>
      </c>
      <c r="BO157">
        <f t="shared" si="148"/>
        <v>0</v>
      </c>
      <c r="BP157">
        <f t="shared" si="148"/>
        <v>0</v>
      </c>
      <c r="BQ157">
        <f t="shared" si="148"/>
        <v>0</v>
      </c>
      <c r="BR157">
        <f t="shared" si="148"/>
        <v>0</v>
      </c>
      <c r="BS157">
        <f t="shared" si="149"/>
        <v>0</v>
      </c>
      <c r="BT157">
        <f t="shared" si="149"/>
        <v>0</v>
      </c>
      <c r="BU157">
        <f t="shared" si="149"/>
        <v>0</v>
      </c>
      <c r="BV157">
        <f t="shared" si="149"/>
        <v>0</v>
      </c>
      <c r="BW157">
        <f t="shared" si="149"/>
        <v>0</v>
      </c>
      <c r="BX157">
        <f t="shared" si="149"/>
        <v>0</v>
      </c>
      <c r="BY157">
        <f t="shared" si="149"/>
        <v>0</v>
      </c>
      <c r="BZ157">
        <f t="shared" si="149"/>
        <v>0</v>
      </c>
      <c r="CA157">
        <f t="shared" si="149"/>
        <v>0</v>
      </c>
      <c r="CB157">
        <f t="shared" si="149"/>
        <v>0</v>
      </c>
      <c r="CC157">
        <f t="shared" si="150"/>
        <v>0</v>
      </c>
      <c r="CD157">
        <f t="shared" si="150"/>
        <v>0</v>
      </c>
      <c r="CE157">
        <f t="shared" si="150"/>
        <v>0</v>
      </c>
      <c r="CF157">
        <f t="shared" si="150"/>
        <v>0</v>
      </c>
      <c r="CG157">
        <f t="shared" si="150"/>
        <v>0</v>
      </c>
      <c r="CH157">
        <f t="shared" si="150"/>
        <v>0</v>
      </c>
      <c r="CI157">
        <f t="shared" si="150"/>
        <v>0</v>
      </c>
      <c r="CJ157">
        <f t="shared" si="150"/>
        <v>0</v>
      </c>
      <c r="CK157">
        <f t="shared" si="150"/>
        <v>0</v>
      </c>
      <c r="CL157">
        <f t="shared" si="150"/>
        <v>0</v>
      </c>
      <c r="CM157">
        <f t="shared" si="151"/>
        <v>0</v>
      </c>
      <c r="CN157">
        <f t="shared" si="151"/>
        <v>0</v>
      </c>
      <c r="CO157">
        <f t="shared" si="151"/>
        <v>0</v>
      </c>
      <c r="CP157">
        <f t="shared" si="151"/>
        <v>0</v>
      </c>
      <c r="CQ157">
        <f t="shared" si="151"/>
        <v>0</v>
      </c>
      <c r="CR157">
        <f t="shared" si="151"/>
        <v>0</v>
      </c>
      <c r="CS157">
        <f t="shared" si="151"/>
        <v>0</v>
      </c>
      <c r="CT157">
        <f t="shared" si="151"/>
        <v>0</v>
      </c>
      <c r="CU157">
        <f t="shared" si="151"/>
        <v>0</v>
      </c>
      <c r="CV157">
        <f t="shared" si="151"/>
        <v>0</v>
      </c>
      <c r="CW157">
        <f t="shared" si="151"/>
        <v>0</v>
      </c>
      <c r="CX157">
        <f t="shared" si="151"/>
        <v>0</v>
      </c>
      <c r="CY157">
        <f t="shared" si="151"/>
        <v>0</v>
      </c>
      <c r="CZ157">
        <f t="shared" si="151"/>
        <v>0</v>
      </c>
      <c r="DA157">
        <f t="shared" si="151"/>
        <v>0</v>
      </c>
    </row>
    <row r="158" spans="21:105" ht="12.75">
      <c r="U158">
        <f t="shared" si="144"/>
        <v>0</v>
      </c>
      <c r="V158">
        <f t="shared" si="144"/>
        <v>0</v>
      </c>
      <c r="W158">
        <f t="shared" si="144"/>
        <v>0</v>
      </c>
      <c r="X158">
        <f t="shared" si="144"/>
        <v>0</v>
      </c>
      <c r="Y158">
        <f t="shared" si="144"/>
        <v>0</v>
      </c>
      <c r="Z158">
        <f t="shared" si="144"/>
        <v>0</v>
      </c>
      <c r="AA158">
        <f t="shared" si="144"/>
        <v>0</v>
      </c>
      <c r="AB158">
        <f t="shared" si="144"/>
        <v>0</v>
      </c>
      <c r="AC158">
        <f t="shared" si="144"/>
        <v>0</v>
      </c>
      <c r="AD158">
        <f t="shared" si="144"/>
        <v>0</v>
      </c>
      <c r="AE158">
        <f t="shared" si="145"/>
        <v>0</v>
      </c>
      <c r="AF158">
        <f t="shared" si="145"/>
        <v>0</v>
      </c>
      <c r="AG158">
        <f t="shared" si="145"/>
        <v>0</v>
      </c>
      <c r="AH158">
        <f t="shared" si="145"/>
        <v>0</v>
      </c>
      <c r="AI158">
        <f t="shared" si="145"/>
        <v>0</v>
      </c>
      <c r="AJ158">
        <f t="shared" si="145"/>
        <v>0</v>
      </c>
      <c r="AK158">
        <f t="shared" si="145"/>
        <v>0</v>
      </c>
      <c r="AL158">
        <f t="shared" si="145"/>
        <v>0</v>
      </c>
      <c r="AM158">
        <f t="shared" si="145"/>
        <v>0</v>
      </c>
      <c r="AN158">
        <f t="shared" si="145"/>
        <v>0</v>
      </c>
      <c r="AO158">
        <f t="shared" si="146"/>
        <v>0</v>
      </c>
      <c r="AP158">
        <f t="shared" si="146"/>
        <v>0</v>
      </c>
      <c r="AQ158">
        <f t="shared" si="146"/>
        <v>0</v>
      </c>
      <c r="AR158">
        <f t="shared" si="146"/>
        <v>0</v>
      </c>
      <c r="AS158">
        <f t="shared" si="146"/>
        <v>0</v>
      </c>
      <c r="AT158">
        <f t="shared" si="146"/>
        <v>0</v>
      </c>
      <c r="AU158">
        <f t="shared" si="146"/>
        <v>0</v>
      </c>
      <c r="AV158">
        <f t="shared" si="146"/>
        <v>0</v>
      </c>
      <c r="AW158">
        <f t="shared" si="146"/>
        <v>0</v>
      </c>
      <c r="AX158">
        <f t="shared" si="146"/>
        <v>0</v>
      </c>
      <c r="AY158">
        <f t="shared" si="147"/>
        <v>0</v>
      </c>
      <c r="AZ158">
        <f t="shared" si="147"/>
        <v>0</v>
      </c>
      <c r="BA158">
        <f t="shared" si="147"/>
        <v>0</v>
      </c>
      <c r="BB158">
        <f t="shared" si="147"/>
        <v>0</v>
      </c>
      <c r="BC158">
        <f t="shared" si="147"/>
        <v>0</v>
      </c>
      <c r="BD158">
        <f t="shared" si="147"/>
        <v>0</v>
      </c>
      <c r="BE158">
        <f t="shared" si="147"/>
        <v>0</v>
      </c>
      <c r="BF158">
        <f t="shared" si="147"/>
        <v>0</v>
      </c>
      <c r="BG158">
        <f t="shared" si="147"/>
        <v>0</v>
      </c>
      <c r="BH158">
        <f t="shared" si="147"/>
        <v>0</v>
      </c>
      <c r="BI158">
        <f t="shared" si="148"/>
        <v>0</v>
      </c>
      <c r="BJ158">
        <f t="shared" si="148"/>
        <v>0</v>
      </c>
      <c r="BK158">
        <f t="shared" si="148"/>
        <v>0</v>
      </c>
      <c r="BL158">
        <f t="shared" si="148"/>
        <v>0</v>
      </c>
      <c r="BM158">
        <f t="shared" si="148"/>
        <v>0</v>
      </c>
      <c r="BN158">
        <f t="shared" si="148"/>
        <v>0</v>
      </c>
      <c r="BO158">
        <f t="shared" si="148"/>
        <v>0</v>
      </c>
      <c r="BP158">
        <f t="shared" si="148"/>
        <v>0</v>
      </c>
      <c r="BQ158">
        <f t="shared" si="148"/>
        <v>0</v>
      </c>
      <c r="BR158">
        <f t="shared" si="148"/>
        <v>0</v>
      </c>
      <c r="BS158">
        <f t="shared" si="149"/>
        <v>0</v>
      </c>
      <c r="BT158">
        <f t="shared" si="149"/>
        <v>0</v>
      </c>
      <c r="BU158">
        <f t="shared" si="149"/>
        <v>0</v>
      </c>
      <c r="BV158">
        <f t="shared" si="149"/>
        <v>0</v>
      </c>
      <c r="BW158">
        <f t="shared" si="149"/>
        <v>0</v>
      </c>
      <c r="BX158">
        <f t="shared" si="149"/>
        <v>0</v>
      </c>
      <c r="BY158">
        <f t="shared" si="149"/>
        <v>0</v>
      </c>
      <c r="BZ158">
        <f t="shared" si="149"/>
        <v>0</v>
      </c>
      <c r="CA158">
        <f t="shared" si="149"/>
        <v>0</v>
      </c>
      <c r="CB158">
        <f t="shared" si="149"/>
        <v>0</v>
      </c>
      <c r="CC158">
        <f t="shared" si="150"/>
        <v>0</v>
      </c>
      <c r="CD158">
        <f t="shared" si="150"/>
        <v>0</v>
      </c>
      <c r="CE158">
        <f t="shared" si="150"/>
        <v>0</v>
      </c>
      <c r="CF158">
        <f t="shared" si="150"/>
        <v>0</v>
      </c>
      <c r="CG158">
        <f t="shared" si="150"/>
        <v>0</v>
      </c>
      <c r="CH158">
        <f t="shared" si="150"/>
        <v>0</v>
      </c>
      <c r="CI158">
        <f t="shared" si="150"/>
        <v>0</v>
      </c>
      <c r="CJ158">
        <f t="shared" si="150"/>
        <v>0</v>
      </c>
      <c r="CK158">
        <f t="shared" si="150"/>
        <v>0</v>
      </c>
      <c r="CL158">
        <f t="shared" si="150"/>
        <v>0</v>
      </c>
      <c r="CM158">
        <f t="shared" si="151"/>
        <v>0</v>
      </c>
      <c r="CN158">
        <f t="shared" si="151"/>
        <v>0</v>
      </c>
      <c r="CO158">
        <f t="shared" si="151"/>
        <v>0</v>
      </c>
      <c r="CP158">
        <f t="shared" si="151"/>
        <v>0</v>
      </c>
      <c r="CQ158">
        <f t="shared" si="151"/>
        <v>0</v>
      </c>
      <c r="CR158">
        <f t="shared" si="151"/>
        <v>0</v>
      </c>
      <c r="CS158">
        <f t="shared" si="151"/>
        <v>0</v>
      </c>
      <c r="CT158">
        <f t="shared" si="151"/>
        <v>0</v>
      </c>
      <c r="CU158">
        <f t="shared" si="151"/>
        <v>0</v>
      </c>
      <c r="CV158">
        <f t="shared" si="151"/>
        <v>0</v>
      </c>
      <c r="CW158">
        <f t="shared" si="151"/>
        <v>0</v>
      </c>
      <c r="CX158">
        <f t="shared" si="151"/>
        <v>0</v>
      </c>
      <c r="CY158">
        <f t="shared" si="151"/>
        <v>0</v>
      </c>
      <c r="CZ158">
        <f t="shared" si="151"/>
        <v>0</v>
      </c>
      <c r="DA158">
        <f t="shared" si="151"/>
        <v>0</v>
      </c>
    </row>
    <row r="159" spans="21:105" ht="12.75">
      <c r="U159">
        <f aca="true" t="shared" si="152" ref="U159:AZ159">IF(AND($D109&gt;U$7,$D109&lt;=U$8),1,0)</f>
        <v>0</v>
      </c>
      <c r="V159">
        <f t="shared" si="152"/>
        <v>0</v>
      </c>
      <c r="W159">
        <f t="shared" si="152"/>
        <v>0</v>
      </c>
      <c r="X159">
        <f t="shared" si="152"/>
        <v>0</v>
      </c>
      <c r="Y159">
        <f t="shared" si="152"/>
        <v>0</v>
      </c>
      <c r="Z159">
        <f t="shared" si="152"/>
        <v>0</v>
      </c>
      <c r="AA159">
        <f t="shared" si="152"/>
        <v>0</v>
      </c>
      <c r="AB159">
        <f t="shared" si="152"/>
        <v>0</v>
      </c>
      <c r="AC159">
        <f t="shared" si="152"/>
        <v>0</v>
      </c>
      <c r="AD159">
        <f t="shared" si="152"/>
        <v>0</v>
      </c>
      <c r="AE159">
        <f t="shared" si="152"/>
        <v>0</v>
      </c>
      <c r="AF159">
        <f t="shared" si="152"/>
        <v>0</v>
      </c>
      <c r="AG159">
        <f t="shared" si="152"/>
        <v>0</v>
      </c>
      <c r="AH159">
        <f t="shared" si="152"/>
        <v>0</v>
      </c>
      <c r="AI159">
        <f t="shared" si="152"/>
        <v>0</v>
      </c>
      <c r="AJ159">
        <f t="shared" si="152"/>
        <v>0</v>
      </c>
      <c r="AK159">
        <f t="shared" si="152"/>
        <v>0</v>
      </c>
      <c r="AL159">
        <f t="shared" si="152"/>
        <v>0</v>
      </c>
      <c r="AM159">
        <f t="shared" si="152"/>
        <v>0</v>
      </c>
      <c r="AN159">
        <f t="shared" si="152"/>
        <v>0</v>
      </c>
      <c r="AO159">
        <f t="shared" si="152"/>
        <v>0</v>
      </c>
      <c r="AP159">
        <f t="shared" si="152"/>
        <v>0</v>
      </c>
      <c r="AQ159">
        <f t="shared" si="152"/>
        <v>0</v>
      </c>
      <c r="AR159">
        <f t="shared" si="152"/>
        <v>0</v>
      </c>
      <c r="AS159">
        <f t="shared" si="152"/>
        <v>0</v>
      </c>
      <c r="AT159">
        <f t="shared" si="152"/>
        <v>0</v>
      </c>
      <c r="AU159">
        <f t="shared" si="152"/>
        <v>0</v>
      </c>
      <c r="AV159">
        <f t="shared" si="152"/>
        <v>0</v>
      </c>
      <c r="AW159">
        <f t="shared" si="152"/>
        <v>0</v>
      </c>
      <c r="AX159">
        <f t="shared" si="152"/>
        <v>0</v>
      </c>
      <c r="AY159">
        <f t="shared" si="152"/>
        <v>0</v>
      </c>
      <c r="AZ159">
        <f t="shared" si="152"/>
        <v>0</v>
      </c>
      <c r="BA159">
        <f aca="true" t="shared" si="153" ref="BA159:CF159">IF(AND($D109&gt;BA$7,$D109&lt;=BA$8),1,0)</f>
        <v>0</v>
      </c>
      <c r="BB159">
        <f t="shared" si="153"/>
        <v>0</v>
      </c>
      <c r="BC159">
        <f t="shared" si="153"/>
        <v>0</v>
      </c>
      <c r="BD159">
        <f t="shared" si="153"/>
        <v>0</v>
      </c>
      <c r="BE159">
        <f t="shared" si="153"/>
        <v>0</v>
      </c>
      <c r="BF159">
        <f t="shared" si="153"/>
        <v>0</v>
      </c>
      <c r="BG159">
        <f t="shared" si="153"/>
        <v>0</v>
      </c>
      <c r="BH159">
        <f t="shared" si="153"/>
        <v>0</v>
      </c>
      <c r="BI159">
        <f t="shared" si="153"/>
        <v>0</v>
      </c>
      <c r="BJ159">
        <f t="shared" si="153"/>
        <v>0</v>
      </c>
      <c r="BK159">
        <f t="shared" si="153"/>
        <v>0</v>
      </c>
      <c r="BL159">
        <f t="shared" si="153"/>
        <v>0</v>
      </c>
      <c r="BM159">
        <f t="shared" si="153"/>
        <v>0</v>
      </c>
      <c r="BN159">
        <f t="shared" si="153"/>
        <v>0</v>
      </c>
      <c r="BO159">
        <f t="shared" si="153"/>
        <v>0</v>
      </c>
      <c r="BP159">
        <f t="shared" si="153"/>
        <v>0</v>
      </c>
      <c r="BQ159">
        <f t="shared" si="153"/>
        <v>0</v>
      </c>
      <c r="BR159">
        <f t="shared" si="153"/>
        <v>0</v>
      </c>
      <c r="BS159">
        <f t="shared" si="153"/>
        <v>0</v>
      </c>
      <c r="BT159">
        <f t="shared" si="153"/>
        <v>0</v>
      </c>
      <c r="BU159">
        <f t="shared" si="153"/>
        <v>0</v>
      </c>
      <c r="BV159">
        <f t="shared" si="153"/>
        <v>0</v>
      </c>
      <c r="BW159">
        <f t="shared" si="153"/>
        <v>0</v>
      </c>
      <c r="BX159">
        <f t="shared" si="153"/>
        <v>0</v>
      </c>
      <c r="BY159">
        <f t="shared" si="153"/>
        <v>0</v>
      </c>
      <c r="BZ159">
        <f t="shared" si="153"/>
        <v>0</v>
      </c>
      <c r="CA159">
        <f t="shared" si="153"/>
        <v>0</v>
      </c>
      <c r="CB159">
        <f t="shared" si="153"/>
        <v>0</v>
      </c>
      <c r="CC159">
        <f t="shared" si="153"/>
        <v>0</v>
      </c>
      <c r="CD159">
        <f t="shared" si="153"/>
        <v>0</v>
      </c>
      <c r="CE159">
        <f t="shared" si="153"/>
        <v>0</v>
      </c>
      <c r="CF159">
        <f t="shared" si="153"/>
        <v>0</v>
      </c>
      <c r="CG159">
        <f aca="true" t="shared" si="154" ref="CG159:DA159">IF(AND($D109&gt;CG$7,$D109&lt;=CG$8),1,0)</f>
        <v>0</v>
      </c>
      <c r="CH159">
        <f t="shared" si="154"/>
        <v>0</v>
      </c>
      <c r="CI159">
        <f t="shared" si="154"/>
        <v>0</v>
      </c>
      <c r="CJ159">
        <f t="shared" si="154"/>
        <v>0</v>
      </c>
      <c r="CK159">
        <f t="shared" si="154"/>
        <v>0</v>
      </c>
      <c r="CL159">
        <f t="shared" si="154"/>
        <v>0</v>
      </c>
      <c r="CM159">
        <f t="shared" si="154"/>
        <v>0</v>
      </c>
      <c r="CN159">
        <f t="shared" si="154"/>
        <v>0</v>
      </c>
      <c r="CO159">
        <f t="shared" si="154"/>
        <v>0</v>
      </c>
      <c r="CP159">
        <f t="shared" si="154"/>
        <v>0</v>
      </c>
      <c r="CQ159">
        <f t="shared" si="154"/>
        <v>0</v>
      </c>
      <c r="CR159">
        <f t="shared" si="154"/>
        <v>0</v>
      </c>
      <c r="CS159">
        <f t="shared" si="154"/>
        <v>0</v>
      </c>
      <c r="CT159">
        <f t="shared" si="154"/>
        <v>0</v>
      </c>
      <c r="CU159">
        <f t="shared" si="154"/>
        <v>0</v>
      </c>
      <c r="CV159">
        <f t="shared" si="154"/>
        <v>0</v>
      </c>
      <c r="CW159">
        <f t="shared" si="154"/>
        <v>0</v>
      </c>
      <c r="CX159">
        <f t="shared" si="154"/>
        <v>0</v>
      </c>
      <c r="CY159">
        <f t="shared" si="154"/>
        <v>0</v>
      </c>
      <c r="CZ159">
        <f t="shared" si="154"/>
        <v>0</v>
      </c>
      <c r="DA159">
        <f t="shared" si="154"/>
        <v>0</v>
      </c>
    </row>
  </sheetData>
  <dataValidations count="1">
    <dataValidation type="list" showInputMessage="1" showErrorMessage="1" sqref="D7">
      <formula1>$A$25:$A$30</formula1>
    </dataValidation>
  </dataValidation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H20"/>
  <sheetViews>
    <sheetView workbookViewId="0" topLeftCell="A1">
      <selection activeCell="A3" sqref="A3"/>
    </sheetView>
  </sheetViews>
  <sheetFormatPr defaultColWidth="11.421875" defaultRowHeight="12.75"/>
  <sheetData>
    <row r="1" ht="18">
      <c r="A1" s="16" t="s">
        <v>65</v>
      </c>
    </row>
    <row r="2" ht="18">
      <c r="A2" s="16" t="s">
        <v>59</v>
      </c>
    </row>
    <row r="4" ht="12.75">
      <c r="B4" t="s">
        <v>58</v>
      </c>
    </row>
    <row r="6" spans="2:6" ht="15">
      <c r="B6" s="8" t="s">
        <v>45</v>
      </c>
      <c r="C6" s="8" t="s">
        <v>71</v>
      </c>
      <c r="D6" s="8" t="s">
        <v>71</v>
      </c>
      <c r="E6" s="19" t="s">
        <v>44</v>
      </c>
      <c r="F6" s="8" t="s">
        <v>75</v>
      </c>
    </row>
    <row r="7" spans="2:6" ht="15">
      <c r="B7" s="42" t="s">
        <v>69</v>
      </c>
      <c r="C7" s="42" t="s">
        <v>69</v>
      </c>
      <c r="D7" s="8" t="s">
        <v>72</v>
      </c>
      <c r="E7" s="19" t="s">
        <v>73</v>
      </c>
      <c r="F7" s="19" t="s">
        <v>68</v>
      </c>
    </row>
    <row r="9" spans="2:6" ht="12.75">
      <c r="B9">
        <f>PEARSON(Daten!H6:H105,Daten!K6:K105)</f>
        <v>0.14423059228554888</v>
      </c>
      <c r="C9">
        <f>PEARSON(Daten!I6:I105,Daten!K6:K105)</f>
        <v>0.08488497254420135</v>
      </c>
      <c r="D9">
        <f>PEARSON(Daten!I6:I105,Daten!H6:H105)</f>
        <v>0.504179435200131</v>
      </c>
      <c r="E9">
        <f>PEARSON(Daten!G6:G105,Daten!L6:L105)</f>
        <v>0.09284420579527536</v>
      </c>
      <c r="F9">
        <f>PEARSON(Daten!J6:J105,Daten!L6:L105)</f>
        <v>-0.08457339355859975</v>
      </c>
    </row>
    <row r="10" spans="3:8" ht="15">
      <c r="C10" s="40"/>
      <c r="D10" s="40"/>
      <c r="H10" s="40"/>
    </row>
    <row r="11" spans="3:8" ht="15">
      <c r="C11" s="41"/>
      <c r="D11" s="40"/>
      <c r="H11" s="40"/>
    </row>
    <row r="12" ht="12.75">
      <c r="H12" t="s">
        <v>66</v>
      </c>
    </row>
    <row r="13" ht="12.75">
      <c r="H13" s="39">
        <v>0.05</v>
      </c>
    </row>
    <row r="14" ht="12.75">
      <c r="B14" t="s">
        <v>60</v>
      </c>
    </row>
    <row r="15" spans="3:8" ht="12.75">
      <c r="C15" s="24"/>
      <c r="H15" t="s">
        <v>62</v>
      </c>
    </row>
    <row r="16" ht="12.75">
      <c r="H16" t="s">
        <v>63</v>
      </c>
    </row>
    <row r="17" spans="2:8" ht="15">
      <c r="B17" s="8" t="s">
        <v>45</v>
      </c>
      <c r="C17" s="8" t="s">
        <v>71</v>
      </c>
      <c r="D17" s="8" t="s">
        <v>71</v>
      </c>
      <c r="E17" s="19" t="s">
        <v>44</v>
      </c>
      <c r="F17" s="8" t="s">
        <v>75</v>
      </c>
      <c r="H17" s="24">
        <f>TINV($H$13,$H$20)</f>
        <v>1.984467417059932</v>
      </c>
    </row>
    <row r="18" spans="2:6" ht="15">
      <c r="B18" s="42" t="s">
        <v>69</v>
      </c>
      <c r="C18" s="42" t="s">
        <v>69</v>
      </c>
      <c r="D18" s="8" t="s">
        <v>72</v>
      </c>
      <c r="E18" s="19" t="s">
        <v>73</v>
      </c>
      <c r="F18" s="19" t="s">
        <v>68</v>
      </c>
    </row>
    <row r="19" ht="12.75">
      <c r="H19" t="s">
        <v>61</v>
      </c>
    </row>
    <row r="20" spans="2:8" ht="12.75">
      <c r="B20">
        <f>ABS(B9)/SQRT(1-B9^2)*SQRT($H20)</f>
        <v>1.4428967950492795</v>
      </c>
      <c r="C20">
        <f>ABS(C9)/SQRT(1-C9^2)*SQRT($H20)</f>
        <v>0.8433622548715528</v>
      </c>
      <c r="D20">
        <f>ABS(D9)/SQRT(1-D9^2)*SQRT($H20)</f>
        <v>5.77944418637658</v>
      </c>
      <c r="E20">
        <f>ABS(E9)/SQRT(1-E9^2)*SQRT($H$20)</f>
        <v>0.9230979297524985</v>
      </c>
      <c r="F20">
        <f>ABS(F9)/SQRT(1-F9^2)*SQRT($H$20)</f>
        <v>0.8402442643334371</v>
      </c>
      <c r="H20">
        <v>98</v>
      </c>
    </row>
  </sheetData>
  <conditionalFormatting sqref="H18 B20:F20">
    <cfRule type="cellIs" priority="1" dxfId="0" operator="greaterThan" stopIfTrue="1">
      <formula>$H$17</formula>
    </cfRule>
    <cfRule type="cellIs" priority="2" dxfId="1" operator="lessThan" stopIfTrue="1">
      <formula>$H$17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N1618"/>
  <sheetViews>
    <sheetView workbookViewId="0" topLeftCell="A1">
      <selection activeCell="A2" sqref="A2"/>
    </sheetView>
  </sheetViews>
  <sheetFormatPr defaultColWidth="11.421875" defaultRowHeight="12.75"/>
  <cols>
    <col min="2" max="2" width="12.8515625" style="24" bestFit="1" customWidth="1"/>
    <col min="4" max="4" width="11.421875" style="3" customWidth="1"/>
    <col min="5" max="5" width="13.7109375" style="1" customWidth="1"/>
    <col min="6" max="6" width="11.421875" style="1" customWidth="1"/>
    <col min="7" max="7" width="14.00390625" style="0" customWidth="1"/>
    <col min="9" max="9" width="12.8515625" style="0" customWidth="1"/>
  </cols>
  <sheetData>
    <row r="1" ht="18">
      <c r="A1" s="16" t="s">
        <v>84</v>
      </c>
    </row>
    <row r="2" spans="5:14" ht="12.75">
      <c r="E2" s="2" t="s">
        <v>1</v>
      </c>
      <c r="F2"/>
      <c r="G2" t="s">
        <v>0</v>
      </c>
      <c r="I2" t="s">
        <v>2</v>
      </c>
      <c r="N2" s="1"/>
    </row>
    <row r="3" spans="5:14" ht="42.75">
      <c r="E3" s="27" t="s">
        <v>81</v>
      </c>
      <c r="F3"/>
      <c r="G3" s="27" t="s">
        <v>82</v>
      </c>
      <c r="I3" s="27" t="s">
        <v>83</v>
      </c>
      <c r="N3" s="1"/>
    </row>
    <row r="4" spans="3:10" ht="12.75">
      <c r="C4" s="1"/>
      <c r="D4" s="3">
        <v>1</v>
      </c>
      <c r="E4" s="1">
        <f>(Daten!I6-Daten!K6)/Daten!E6</f>
        <v>-0.001739726805631067</v>
      </c>
      <c r="F4">
        <f>IF(AND(E4&gt;$B$7,E4&lt;$B$8),1,0)</f>
        <v>1</v>
      </c>
      <c r="G4" s="1">
        <f>(Daten!H6-Daten!K6)/Daten!E6</f>
        <v>0.004747301230094553</v>
      </c>
      <c r="H4">
        <f>IF(AND(G4&gt;$B$7,G4&lt;$B$8),1,0)</f>
        <v>1</v>
      </c>
      <c r="I4" s="1">
        <f>(Daten!G6-Daten!L6)/Daten!F6</f>
        <v>0.0035078941657918326</v>
      </c>
      <c r="J4">
        <f>IF(AND(I4&gt;$B$7,I4&lt;$B$8),1,0)</f>
        <v>1</v>
      </c>
    </row>
    <row r="5" spans="3:10" ht="12.75">
      <c r="C5" s="1"/>
      <c r="D5" s="3">
        <v>2</v>
      </c>
      <c r="E5" s="1">
        <f>(Daten!I7-Daten!K7)/Daten!E7</f>
        <v>-0.010837212653154566</v>
      </c>
      <c r="F5">
        <f>IF(AND(E5&gt;$B$7,E5&lt;$B$8),1,0)</f>
        <v>0</v>
      </c>
      <c r="G5" s="1">
        <f>(Daten!H7-Daten!K7)/Daten!E7</f>
        <v>-0.010095147817334883</v>
      </c>
      <c r="H5">
        <f>IF(AND(G5&gt;$B$7,G5&lt;$B$8),1,0)</f>
        <v>0</v>
      </c>
      <c r="I5" s="1">
        <f>(Daten!G7-Daten!L7)/Daten!F7</f>
        <v>-0.001010288457707781</v>
      </c>
      <c r="J5">
        <f aca="true" t="shared" si="0" ref="J5:J68">IF(AND(I5&gt;$B$7,I5&lt;$B$8),1,0)</f>
        <v>1</v>
      </c>
    </row>
    <row r="6" spans="1:10" ht="12.75">
      <c r="A6" t="s">
        <v>56</v>
      </c>
      <c r="C6" s="1"/>
      <c r="D6" s="3">
        <v>3</v>
      </c>
      <c r="E6" s="1">
        <f>(Daten!I8-Daten!K8)/Daten!E8</f>
        <v>0.0051626754867955165</v>
      </c>
      <c r="F6">
        <f aca="true" t="shared" si="1" ref="F6:F69">IF(AND(E6&gt;$B$7,E6&lt;$B$8),1,0)</f>
        <v>0</v>
      </c>
      <c r="G6" s="1">
        <f>(Daten!H8-Daten!K8)/Daten!E8</f>
        <v>0.0049269411629549245</v>
      </c>
      <c r="H6">
        <f aca="true" t="shared" si="2" ref="H6:H69">IF(AND(G6&gt;$B$7,G6&lt;$B$8),1,0)</f>
        <v>1</v>
      </c>
      <c r="I6" s="1">
        <f>(Daten!G8-Daten!L8)/Daten!F8</f>
        <v>0.0031226547537261434</v>
      </c>
      <c r="J6">
        <f t="shared" si="0"/>
        <v>1</v>
      </c>
    </row>
    <row r="7" spans="1:10" ht="12.75">
      <c r="A7" t="s">
        <v>54</v>
      </c>
      <c r="B7" s="1">
        <v>-0.01</v>
      </c>
      <c r="C7" s="1"/>
      <c r="D7" s="3">
        <v>4</v>
      </c>
      <c r="E7" s="1">
        <f>(Daten!I9-Daten!K9)/Daten!E9</f>
        <v>-0.005267357739695475</v>
      </c>
      <c r="F7">
        <f t="shared" si="1"/>
        <v>1</v>
      </c>
      <c r="G7" s="1">
        <f>(Daten!H9-Daten!K9)/Daten!E9</f>
        <v>-0.005883872060084699</v>
      </c>
      <c r="H7">
        <f t="shared" si="2"/>
        <v>1</v>
      </c>
      <c r="I7" s="1">
        <f>(Daten!G9-Daten!L9)/Daten!F9</f>
        <v>0.00451193835485922</v>
      </c>
      <c r="J7">
        <f t="shared" si="0"/>
        <v>1</v>
      </c>
    </row>
    <row r="8" spans="1:10" ht="12.75">
      <c r="A8" t="s">
        <v>55</v>
      </c>
      <c r="B8" s="1">
        <v>0.005</v>
      </c>
      <c r="D8" s="3">
        <v>5</v>
      </c>
      <c r="E8" s="1">
        <f>(Daten!I10-Daten!K10)/Daten!E10</f>
        <v>0.0008154546287435411</v>
      </c>
      <c r="F8">
        <f t="shared" si="1"/>
        <v>1</v>
      </c>
      <c r="G8" s="1">
        <f>(Daten!H10-Daten!K10)/Daten!E10</f>
        <v>0.0073345764840304925</v>
      </c>
      <c r="H8">
        <f t="shared" si="2"/>
        <v>0</v>
      </c>
      <c r="I8" s="1">
        <f>(Daten!G10-Daten!L10)/Daten!F10</f>
        <v>0.0030671038438316923</v>
      </c>
      <c r="J8">
        <f t="shared" si="0"/>
        <v>1</v>
      </c>
    </row>
    <row r="9" spans="2:10" ht="12.75">
      <c r="B9"/>
      <c r="D9" s="3">
        <v>6</v>
      </c>
      <c r="E9" s="1">
        <f>(Daten!I11-Daten!K11)/Daten!E11</f>
        <v>-0.0021182859965455103</v>
      </c>
      <c r="F9">
        <f t="shared" si="1"/>
        <v>1</v>
      </c>
      <c r="G9" s="1">
        <f>(Daten!H11-Daten!K11)/Daten!E11</f>
        <v>0.007116355553645282</v>
      </c>
      <c r="H9">
        <f t="shared" si="2"/>
        <v>0</v>
      </c>
      <c r="I9" s="1">
        <f>(Daten!G11-Daten!L11)/Daten!F11</f>
        <v>0.0022995827375252987</v>
      </c>
      <c r="J9">
        <f t="shared" si="0"/>
        <v>1</v>
      </c>
    </row>
    <row r="10" spans="4:14" ht="12.75">
      <c r="D10" s="3">
        <v>7</v>
      </c>
      <c r="E10" s="1">
        <f>(Daten!I12-Daten!K12)/Daten!E12</f>
        <v>-0.0011656907333581865</v>
      </c>
      <c r="F10">
        <f t="shared" si="1"/>
        <v>1</v>
      </c>
      <c r="G10" s="1">
        <f>(Daten!H12-Daten!K12)/Daten!E12</f>
        <v>0.00044697786360006146</v>
      </c>
      <c r="H10">
        <f t="shared" si="2"/>
        <v>1</v>
      </c>
      <c r="I10" s="1">
        <f>(Daten!G12-Daten!L12)/Daten!F12</f>
        <v>0.0006283976095096682</v>
      </c>
      <c r="J10">
        <f t="shared" si="0"/>
        <v>1</v>
      </c>
      <c r="N10" s="1"/>
    </row>
    <row r="11" spans="1:14" ht="12.75">
      <c r="A11" t="s">
        <v>57</v>
      </c>
      <c r="D11" s="3">
        <v>8</v>
      </c>
      <c r="E11" s="1">
        <f>(Daten!I13-Daten!K13)/Daten!E13</f>
        <v>-0.00692306877986681</v>
      </c>
      <c r="F11">
        <f t="shared" si="1"/>
        <v>1</v>
      </c>
      <c r="G11" s="1">
        <f>(Daten!H13-Daten!K13)/Daten!E13</f>
        <v>-0.005426874732494211</v>
      </c>
      <c r="H11">
        <f t="shared" si="2"/>
        <v>1</v>
      </c>
      <c r="I11" s="1">
        <f>(Daten!G13-Daten!L13)/Daten!F13</f>
        <v>0.00038415596272219375</v>
      </c>
      <c r="J11">
        <f t="shared" si="0"/>
        <v>1</v>
      </c>
      <c r="N11" s="1"/>
    </row>
    <row r="12" spans="1:14" ht="12.75">
      <c r="A12" t="s">
        <v>1</v>
      </c>
      <c r="B12">
        <f>SUM(F4:F103)</f>
        <v>86</v>
      </c>
      <c r="D12" s="3">
        <v>9</v>
      </c>
      <c r="E12" s="1">
        <f>(Daten!I14-Daten!K14)/Daten!E14</f>
        <v>0.0010277421747841027</v>
      </c>
      <c r="F12">
        <f t="shared" si="1"/>
        <v>1</v>
      </c>
      <c r="G12" s="1">
        <f>(Daten!H14-Daten!K14)/Daten!E14</f>
        <v>0.00048689577654514437</v>
      </c>
      <c r="H12">
        <f t="shared" si="2"/>
        <v>1</v>
      </c>
      <c r="I12" s="1">
        <f>(Daten!G14-Daten!L14)/Daten!F14</f>
        <v>0.0061061127468769755</v>
      </c>
      <c r="J12">
        <f t="shared" si="0"/>
        <v>0</v>
      </c>
      <c r="N12" s="1"/>
    </row>
    <row r="13" spans="1:14" ht="12.75">
      <c r="A13" t="s">
        <v>0</v>
      </c>
      <c r="B13">
        <f>SUM(H4:H103)</f>
        <v>71</v>
      </c>
      <c r="D13" s="3">
        <v>10</v>
      </c>
      <c r="E13" s="1">
        <f>(Daten!I15-Daten!K15)/Daten!E15</f>
        <v>-0.00401383543682116</v>
      </c>
      <c r="F13">
        <f t="shared" si="1"/>
        <v>1</v>
      </c>
      <c r="G13" s="1">
        <f>(Daten!H15-Daten!K15)/Daten!E15</f>
        <v>0.0005387556251186007</v>
      </c>
      <c r="H13">
        <f t="shared" si="2"/>
        <v>1</v>
      </c>
      <c r="I13" s="1">
        <f>(Daten!G15-Daten!L15)/Daten!F15</f>
        <v>0.0015734854405550496</v>
      </c>
      <c r="J13">
        <f t="shared" si="0"/>
        <v>1</v>
      </c>
      <c r="N13" s="1"/>
    </row>
    <row r="14" spans="1:14" ht="12.75">
      <c r="A14" t="s">
        <v>2</v>
      </c>
      <c r="B14">
        <f>SUM(J4:J103)</f>
        <v>94</v>
      </c>
      <c r="D14" s="3">
        <v>11</v>
      </c>
      <c r="E14" s="1">
        <f>(Daten!I16-Daten!K16)/Daten!E16</f>
        <v>0.007852399214590659</v>
      </c>
      <c r="F14">
        <f t="shared" si="1"/>
        <v>0</v>
      </c>
      <c r="G14" s="1">
        <f>(Daten!H16-Daten!K16)/Daten!E16</f>
        <v>0.0068292277688467625</v>
      </c>
      <c r="H14">
        <f t="shared" si="2"/>
        <v>0</v>
      </c>
      <c r="I14" s="1">
        <f>(Daten!G16-Daten!L16)/Daten!F16</f>
        <v>0.0012471334188305593</v>
      </c>
      <c r="J14">
        <f t="shared" si="0"/>
        <v>1</v>
      </c>
      <c r="N14" s="1"/>
    </row>
    <row r="15" spans="4:14" ht="12.75">
      <c r="D15" s="3">
        <v>12</v>
      </c>
      <c r="E15" s="1">
        <f>(Daten!I17-Daten!K17)/Daten!E17</f>
        <v>0.002002923416326172</v>
      </c>
      <c r="F15">
        <f t="shared" si="1"/>
        <v>1</v>
      </c>
      <c r="G15" s="1">
        <f>(Daten!H17-Daten!K17)/Daten!E17</f>
        <v>0.00904191499872808</v>
      </c>
      <c r="H15">
        <f t="shared" si="2"/>
        <v>0</v>
      </c>
      <c r="I15" s="1">
        <f>(Daten!G17-Daten!L17)/Daten!F17</f>
        <v>0.0036696838393916065</v>
      </c>
      <c r="J15">
        <f t="shared" si="0"/>
        <v>1</v>
      </c>
      <c r="N15" s="1"/>
    </row>
    <row r="16" spans="4:14" ht="12.75">
      <c r="D16" s="3">
        <v>13</v>
      </c>
      <c r="E16" s="1">
        <f>(Daten!I18-Daten!K18)/Daten!E18</f>
        <v>-0.020358170758813115</v>
      </c>
      <c r="F16">
        <f t="shared" si="1"/>
        <v>0</v>
      </c>
      <c r="G16" s="1">
        <f>(Daten!H18-Daten!K18)/Daten!E18</f>
        <v>-0.02037921841439483</v>
      </c>
      <c r="H16">
        <f t="shared" si="2"/>
        <v>0</v>
      </c>
      <c r="I16" s="1">
        <f>(Daten!G18-Daten!L18)/Daten!F18</f>
        <v>-0.0012492903627635687</v>
      </c>
      <c r="J16">
        <f t="shared" si="0"/>
        <v>1</v>
      </c>
      <c r="N16" s="1"/>
    </row>
    <row r="17" spans="4:14" ht="12.75">
      <c r="D17" s="3">
        <v>14</v>
      </c>
      <c r="E17" s="1">
        <f>(Daten!I19-Daten!K19)/Daten!E19</f>
        <v>0.0016963861713375197</v>
      </c>
      <c r="F17">
        <f t="shared" si="1"/>
        <v>1</v>
      </c>
      <c r="G17" s="1">
        <f>(Daten!H19-Daten!K19)/Daten!E19</f>
        <v>0.016819376868295693</v>
      </c>
      <c r="H17">
        <f t="shared" si="2"/>
        <v>0</v>
      </c>
      <c r="I17" s="1">
        <f>(Daten!G19-Daten!L19)/Daten!F19</f>
        <v>0.003923270187884873</v>
      </c>
      <c r="J17">
        <f t="shared" si="0"/>
        <v>1</v>
      </c>
      <c r="N17" s="1"/>
    </row>
    <row r="18" spans="4:14" ht="12.75">
      <c r="D18" s="3">
        <v>15</v>
      </c>
      <c r="E18" s="1">
        <f>(Daten!I20-Daten!K20)/Daten!E20</f>
        <v>-0.0002985185386534132</v>
      </c>
      <c r="F18">
        <f t="shared" si="1"/>
        <v>1</v>
      </c>
      <c r="G18" s="1">
        <f>(Daten!H20-Daten!K20)/Daten!E20</f>
        <v>0.0011929886649935696</v>
      </c>
      <c r="H18">
        <f t="shared" si="2"/>
        <v>1</v>
      </c>
      <c r="I18" s="1">
        <f>(Daten!G20-Daten!L20)/Daten!F20</f>
        <v>0.00018309888840677214</v>
      </c>
      <c r="J18">
        <f t="shared" si="0"/>
        <v>1</v>
      </c>
      <c r="N18" s="1"/>
    </row>
    <row r="19" spans="4:14" ht="12.75">
      <c r="D19" s="3">
        <v>16</v>
      </c>
      <c r="E19" s="1">
        <f>(Daten!I21-Daten!K21)/Daten!E21</f>
        <v>-0.0014447342727945357</v>
      </c>
      <c r="F19">
        <f t="shared" si="1"/>
        <v>1</v>
      </c>
      <c r="G19" s="1">
        <f>(Daten!H21-Daten!K21)/Daten!E21</f>
        <v>0.001358152360784679</v>
      </c>
      <c r="H19">
        <f t="shared" si="2"/>
        <v>1</v>
      </c>
      <c r="I19" s="1">
        <f>(Daten!G21-Daten!L21)/Daten!F21</f>
        <v>0.0012942641055020924</v>
      </c>
      <c r="J19">
        <f t="shared" si="0"/>
        <v>1</v>
      </c>
      <c r="N19" s="1"/>
    </row>
    <row r="20" spans="4:14" ht="12.75">
      <c r="D20" s="3">
        <v>17</v>
      </c>
      <c r="E20" s="1">
        <f>(Daten!I22-Daten!K22)/Daten!E22</f>
        <v>0.008991156843815757</v>
      </c>
      <c r="F20">
        <f t="shared" si="1"/>
        <v>0</v>
      </c>
      <c r="G20" s="1">
        <f>(Daten!H22-Daten!K22)/Daten!E22</f>
        <v>0.004404061144425485</v>
      </c>
      <c r="H20">
        <f t="shared" si="2"/>
        <v>1</v>
      </c>
      <c r="I20" s="1">
        <f>(Daten!G22-Daten!L22)/Daten!F22</f>
        <v>0.004317806503590555</v>
      </c>
      <c r="J20">
        <f t="shared" si="0"/>
        <v>1</v>
      </c>
      <c r="N20" s="1"/>
    </row>
    <row r="21" spans="4:14" ht="12.75">
      <c r="D21" s="3">
        <v>18</v>
      </c>
      <c r="E21" s="1">
        <f>(Daten!I23-Daten!K23)/Daten!E23</f>
        <v>-0.0033888429065411447</v>
      </c>
      <c r="F21">
        <f t="shared" si="1"/>
        <v>1</v>
      </c>
      <c r="G21" s="1">
        <f>(Daten!H23-Daten!K23)/Daten!E23</f>
        <v>0.006735277278058345</v>
      </c>
      <c r="H21">
        <f t="shared" si="2"/>
        <v>0</v>
      </c>
      <c r="I21" s="1">
        <f>(Daten!G23-Daten!L23)/Daten!F23</f>
        <v>0.00324124942413183</v>
      </c>
      <c r="J21">
        <f t="shared" si="0"/>
        <v>1</v>
      </c>
      <c r="N21" s="1"/>
    </row>
    <row r="22" spans="4:14" ht="12.75">
      <c r="D22" s="3">
        <v>19</v>
      </c>
      <c r="E22" s="1">
        <f>(Daten!I24-Daten!K24)/Daten!E24</f>
        <v>-0.009676322133257462</v>
      </c>
      <c r="F22">
        <f t="shared" si="1"/>
        <v>1</v>
      </c>
      <c r="G22" s="1">
        <f>(Daten!H24-Daten!K24)/Daten!E24</f>
        <v>-0.0045875211362277025</v>
      </c>
      <c r="H22">
        <f t="shared" si="2"/>
        <v>1</v>
      </c>
      <c r="I22" s="1">
        <f>(Daten!G24-Daten!L24)/Daten!F24</f>
        <v>0.0013038202854367743</v>
      </c>
      <c r="J22">
        <f t="shared" si="0"/>
        <v>1</v>
      </c>
      <c r="N22" s="1"/>
    </row>
    <row r="23" spans="4:14" ht="12.75">
      <c r="D23" s="3">
        <v>20</v>
      </c>
      <c r="E23" s="1">
        <f>(Daten!I25-Daten!K25)/Daten!E25</f>
        <v>-0.0010361398844005638</v>
      </c>
      <c r="F23">
        <f t="shared" si="1"/>
        <v>1</v>
      </c>
      <c r="G23" s="1">
        <f>(Daten!H25-Daten!K25)/Daten!E25</f>
        <v>0.017930137721221755</v>
      </c>
      <c r="H23">
        <f t="shared" si="2"/>
        <v>0</v>
      </c>
      <c r="I23" s="1">
        <f>(Daten!G25-Daten!L25)/Daten!F25</f>
        <v>0.0038783445701747353</v>
      </c>
      <c r="J23">
        <f t="shared" si="0"/>
        <v>1</v>
      </c>
      <c r="N23" s="1"/>
    </row>
    <row r="24" spans="4:14" ht="12.75">
      <c r="D24" s="3">
        <v>21</v>
      </c>
      <c r="E24" s="1">
        <f>(Daten!I26-Daten!K26)/Daten!E26</f>
        <v>-0.004163547027603634</v>
      </c>
      <c r="F24">
        <f t="shared" si="1"/>
        <v>1</v>
      </c>
      <c r="G24" s="1">
        <f>(Daten!H26-Daten!K26)/Daten!E26</f>
        <v>-0.0013024746776632604</v>
      </c>
      <c r="H24">
        <f t="shared" si="2"/>
        <v>1</v>
      </c>
      <c r="I24" s="1">
        <f>(Daten!G26-Daten!L26)/Daten!F26</f>
        <v>0.0018208282760640792</v>
      </c>
      <c r="J24">
        <f t="shared" si="0"/>
        <v>1</v>
      </c>
      <c r="N24" s="1"/>
    </row>
    <row r="25" spans="4:14" ht="12.75">
      <c r="D25" s="3">
        <v>22</v>
      </c>
      <c r="E25" s="1">
        <f>(Daten!I27-Daten!K27)/Daten!E27</f>
        <v>0.010690431045126316</v>
      </c>
      <c r="F25">
        <f t="shared" si="1"/>
        <v>0</v>
      </c>
      <c r="G25" s="1">
        <f>(Daten!H27-Daten!K27)/Daten!E27</f>
        <v>0.027265416706249716</v>
      </c>
      <c r="H25">
        <f t="shared" si="2"/>
        <v>0</v>
      </c>
      <c r="I25" s="1">
        <f>(Daten!G27-Daten!L27)/Daten!F27</f>
        <v>0.004674795492441251</v>
      </c>
      <c r="J25">
        <f t="shared" si="0"/>
        <v>1</v>
      </c>
      <c r="N25" s="1"/>
    </row>
    <row r="26" spans="4:14" ht="12.75">
      <c r="D26" s="3">
        <v>23</v>
      </c>
      <c r="E26" s="1">
        <f>(Daten!I28-Daten!K28)/Daten!E28</f>
        <v>0.0023900049605994895</v>
      </c>
      <c r="F26">
        <f t="shared" si="1"/>
        <v>1</v>
      </c>
      <c r="G26" s="1">
        <f>(Daten!H28-Daten!K28)/Daten!E28</f>
        <v>-0.005151198772846923</v>
      </c>
      <c r="H26">
        <f t="shared" si="2"/>
        <v>1</v>
      </c>
      <c r="I26" s="1">
        <f>(Daten!G28-Daten!L28)/Daten!F28</f>
        <v>0.0039459591139831395</v>
      </c>
      <c r="J26">
        <f t="shared" si="0"/>
        <v>1</v>
      </c>
      <c r="N26" s="1"/>
    </row>
    <row r="27" spans="4:14" ht="12.75">
      <c r="D27" s="3">
        <v>24</v>
      </c>
      <c r="E27" s="1">
        <f>(Daten!I29-Daten!K29)/Daten!E29</f>
        <v>-0.0011286444289961702</v>
      </c>
      <c r="F27">
        <f t="shared" si="1"/>
        <v>1</v>
      </c>
      <c r="G27" s="1">
        <f>(Daten!H29-Daten!K29)/Daten!E29</f>
        <v>-0.0007840084316520577</v>
      </c>
      <c r="H27">
        <f t="shared" si="2"/>
        <v>1</v>
      </c>
      <c r="I27" s="1">
        <f>(Daten!G29-Daten!L29)/Daten!F29</f>
        <v>0.0007943938100102689</v>
      </c>
      <c r="J27">
        <f t="shared" si="0"/>
        <v>1</v>
      </c>
      <c r="N27" s="1"/>
    </row>
    <row r="28" spans="4:14" ht="12.75">
      <c r="D28" s="3">
        <v>25</v>
      </c>
      <c r="E28" s="1">
        <f>(Daten!I30-Daten!K30)/Daten!E30</f>
        <v>-0.002517723163073507</v>
      </c>
      <c r="F28">
        <f t="shared" si="1"/>
        <v>1</v>
      </c>
      <c r="G28" s="1">
        <f>(Daten!H30-Daten!K30)/Daten!E30</f>
        <v>-0.006536085176451395</v>
      </c>
      <c r="H28">
        <f t="shared" si="2"/>
        <v>1</v>
      </c>
      <c r="I28" s="1">
        <f>(Daten!G30-Daten!L30)/Daten!F30</f>
        <v>0.0015130086579114516</v>
      </c>
      <c r="J28">
        <f t="shared" si="0"/>
        <v>1</v>
      </c>
      <c r="N28" s="1"/>
    </row>
    <row r="29" spans="4:14" ht="12.75">
      <c r="D29" s="3">
        <v>26</v>
      </c>
      <c r="E29" s="1">
        <f>(Daten!I31-Daten!K31)/Daten!E31</f>
        <v>-0.005245612617905192</v>
      </c>
      <c r="F29">
        <f t="shared" si="1"/>
        <v>1</v>
      </c>
      <c r="G29" s="1">
        <f>(Daten!H31-Daten!K31)/Daten!E31</f>
        <v>0.0007825564863602645</v>
      </c>
      <c r="H29">
        <f t="shared" si="2"/>
        <v>1</v>
      </c>
      <c r="I29" s="1">
        <f>(Daten!G31-Daten!L31)/Daten!F31</f>
        <v>0.0013868548211046585</v>
      </c>
      <c r="J29">
        <f t="shared" si="0"/>
        <v>1</v>
      </c>
      <c r="N29" s="1"/>
    </row>
    <row r="30" spans="4:14" ht="12.75">
      <c r="D30" s="3">
        <v>27</v>
      </c>
      <c r="E30" s="1">
        <f>(Daten!I32-Daten!K32)/Daten!E32</f>
        <v>-0.006334786712001258</v>
      </c>
      <c r="F30">
        <f t="shared" si="1"/>
        <v>1</v>
      </c>
      <c r="G30" s="1">
        <f>(Daten!H32-Daten!K32)/Daten!E32</f>
        <v>-0.004133835449732832</v>
      </c>
      <c r="H30">
        <f t="shared" si="2"/>
        <v>1</v>
      </c>
      <c r="I30" s="1">
        <f>(Daten!G32-Daten!L32)/Daten!F32</f>
        <v>-0.001027401611558087</v>
      </c>
      <c r="J30">
        <f t="shared" si="0"/>
        <v>1</v>
      </c>
      <c r="N30" s="1"/>
    </row>
    <row r="31" spans="4:14" ht="12.75">
      <c r="D31" s="3">
        <v>28</v>
      </c>
      <c r="E31" s="1">
        <f>(Daten!I33-Daten!K33)/Daten!E33</f>
        <v>-0.003769494141885899</v>
      </c>
      <c r="F31">
        <f t="shared" si="1"/>
        <v>1</v>
      </c>
      <c r="G31" s="1">
        <f>(Daten!H33-Daten!K33)/Daten!E33</f>
        <v>-0.005132756446506153</v>
      </c>
      <c r="H31">
        <f t="shared" si="2"/>
        <v>1</v>
      </c>
      <c r="I31" s="1">
        <f>(Daten!G33-Daten!L33)/Daten!F33</f>
        <v>0.0017748821579458946</v>
      </c>
      <c r="J31">
        <f t="shared" si="0"/>
        <v>1</v>
      </c>
      <c r="N31" s="1"/>
    </row>
    <row r="32" spans="4:14" ht="12.75">
      <c r="D32" s="3">
        <v>29</v>
      </c>
      <c r="E32" s="1">
        <f>(Daten!I34-Daten!K34)/Daten!E34</f>
        <v>0.001148789290383532</v>
      </c>
      <c r="F32">
        <f t="shared" si="1"/>
        <v>1</v>
      </c>
      <c r="G32" s="1">
        <f>(Daten!H34-Daten!K34)/Daten!E34</f>
        <v>0.003408484654729363</v>
      </c>
      <c r="H32">
        <f t="shared" si="2"/>
        <v>1</v>
      </c>
      <c r="I32" s="1">
        <f>(Daten!G34-Daten!L34)/Daten!F34</f>
        <v>-0.00027285807125887826</v>
      </c>
      <c r="J32">
        <f t="shared" si="0"/>
        <v>1</v>
      </c>
      <c r="N32" s="1"/>
    </row>
    <row r="33" spans="4:14" ht="12.75">
      <c r="D33" s="3">
        <v>30</v>
      </c>
      <c r="E33" s="1">
        <f>(Daten!I35-Daten!K35)/Daten!E35</f>
        <v>0.0019802088117642554</v>
      </c>
      <c r="F33">
        <f t="shared" si="1"/>
        <v>1</v>
      </c>
      <c r="G33" s="1">
        <f>(Daten!H35-Daten!K35)/Daten!E35</f>
        <v>-0.002899550598758201</v>
      </c>
      <c r="H33">
        <f t="shared" si="2"/>
        <v>1</v>
      </c>
      <c r="I33" s="1">
        <f>(Daten!G35-Daten!L35)/Daten!F35</f>
        <v>0.003193111317693316</v>
      </c>
      <c r="J33">
        <f t="shared" si="0"/>
        <v>1</v>
      </c>
      <c r="N33" s="1"/>
    </row>
    <row r="34" spans="4:14" ht="12.75">
      <c r="D34" s="3">
        <v>31</v>
      </c>
      <c r="E34" s="1">
        <f>(Daten!I36-Daten!K36)/Daten!E36</f>
        <v>-0.0005305304628750784</v>
      </c>
      <c r="F34">
        <f t="shared" si="1"/>
        <v>1</v>
      </c>
      <c r="G34" s="1">
        <f>(Daten!H36-Daten!K36)/Daten!E36</f>
        <v>0.0020717251331216126</v>
      </c>
      <c r="H34">
        <f t="shared" si="2"/>
        <v>1</v>
      </c>
      <c r="I34" s="1">
        <f>(Daten!G36-Daten!L36)/Daten!F36</f>
        <v>0.0035714424382041554</v>
      </c>
      <c r="J34">
        <f t="shared" si="0"/>
        <v>1</v>
      </c>
      <c r="N34" s="1"/>
    </row>
    <row r="35" spans="4:14" ht="12.75">
      <c r="D35" s="3">
        <v>32</v>
      </c>
      <c r="E35" s="1">
        <f>(Daten!I37-Daten!K37)/Daten!E37</f>
        <v>-0.0069140192410143434</v>
      </c>
      <c r="F35">
        <f t="shared" si="1"/>
        <v>1</v>
      </c>
      <c r="G35" s="1">
        <f>(Daten!H37-Daten!K37)/Daten!E37</f>
        <v>-0.0006445882589531333</v>
      </c>
      <c r="H35">
        <f t="shared" si="2"/>
        <v>1</v>
      </c>
      <c r="I35" s="1">
        <f>(Daten!G37-Daten!L37)/Daten!F37</f>
        <v>0.0031809431308583596</v>
      </c>
      <c r="J35">
        <f t="shared" si="0"/>
        <v>1</v>
      </c>
      <c r="N35" s="1"/>
    </row>
    <row r="36" spans="4:14" ht="12.75">
      <c r="D36" s="3">
        <v>33</v>
      </c>
      <c r="E36" s="1">
        <f>(Daten!I38-Daten!K38)/Daten!E38</f>
        <v>-0.0066070893909576656</v>
      </c>
      <c r="F36">
        <f t="shared" si="1"/>
        <v>1</v>
      </c>
      <c r="G36" s="1">
        <f>(Daten!H38-Daten!K38)/Daten!E38</f>
        <v>-0.0008716967744095431</v>
      </c>
      <c r="H36">
        <f t="shared" si="2"/>
        <v>1</v>
      </c>
      <c r="I36" s="1">
        <f>(Daten!G38-Daten!L38)/Daten!F38</f>
        <v>-0.0003588860499979949</v>
      </c>
      <c r="J36">
        <f t="shared" si="0"/>
        <v>1</v>
      </c>
      <c r="N36" s="1"/>
    </row>
    <row r="37" spans="4:14" ht="12.75">
      <c r="D37" s="3">
        <v>34</v>
      </c>
      <c r="E37" s="1">
        <f>(Daten!I39-Daten!K39)/Daten!E39</f>
        <v>-0.0006576951868708371</v>
      </c>
      <c r="F37">
        <f t="shared" si="1"/>
        <v>1</v>
      </c>
      <c r="G37" s="1">
        <f>(Daten!H39-Daten!K39)/Daten!E39</f>
        <v>0.003070313566415107</v>
      </c>
      <c r="H37">
        <f t="shared" si="2"/>
        <v>1</v>
      </c>
      <c r="I37" s="1">
        <f>(Daten!G39-Daten!L39)/Daten!F39</f>
        <v>-0.0017338272579975479</v>
      </c>
      <c r="J37">
        <f t="shared" si="0"/>
        <v>1</v>
      </c>
      <c r="N37" s="1"/>
    </row>
    <row r="38" spans="4:14" ht="12.75">
      <c r="D38" s="3">
        <v>35</v>
      </c>
      <c r="E38" s="1">
        <f>(Daten!I40-Daten!K40)/Daten!E40</f>
        <v>-0.009543951529737874</v>
      </c>
      <c r="F38">
        <f t="shared" si="1"/>
        <v>1</v>
      </c>
      <c r="G38" s="1">
        <f>(Daten!H40-Daten!K40)/Daten!E40</f>
        <v>-0.011703720135382333</v>
      </c>
      <c r="H38">
        <f t="shared" si="2"/>
        <v>0</v>
      </c>
      <c r="I38" s="1">
        <f>(Daten!G40-Daten!L40)/Daten!F40</f>
        <v>0.0021770117091862787</v>
      </c>
      <c r="J38">
        <f t="shared" si="0"/>
        <v>1</v>
      </c>
      <c r="N38" s="1"/>
    </row>
    <row r="39" spans="4:14" ht="12.75">
      <c r="D39" s="3">
        <v>36</v>
      </c>
      <c r="E39" s="1">
        <f>(Daten!I41-Daten!K41)/Daten!E41</f>
        <v>-0.009387384072273306</v>
      </c>
      <c r="F39">
        <f t="shared" si="1"/>
        <v>1</v>
      </c>
      <c r="G39" s="1">
        <f>(Daten!H41-Daten!K41)/Daten!E41</f>
        <v>-0.010386150258324348</v>
      </c>
      <c r="H39">
        <f t="shared" si="2"/>
        <v>0</v>
      </c>
      <c r="I39" s="1">
        <f>(Daten!G41-Daten!L41)/Daten!F41</f>
        <v>-0.0018951102103881064</v>
      </c>
      <c r="J39">
        <f t="shared" si="0"/>
        <v>1</v>
      </c>
      <c r="N39" s="1"/>
    </row>
    <row r="40" spans="4:14" ht="12.75">
      <c r="D40" s="3">
        <v>37</v>
      </c>
      <c r="E40" s="1">
        <f>(Daten!I42-Daten!K42)/Daten!E42</f>
        <v>0.005883421731595791</v>
      </c>
      <c r="F40">
        <f t="shared" si="1"/>
        <v>0</v>
      </c>
      <c r="G40" s="1">
        <f>(Daten!H42-Daten!K42)/Daten!E42</f>
        <v>-0.0003822207982074253</v>
      </c>
      <c r="H40">
        <f t="shared" si="2"/>
        <v>1</v>
      </c>
      <c r="I40" s="1">
        <f>(Daten!G42-Daten!L42)/Daten!F42</f>
        <v>0.006355422968829768</v>
      </c>
      <c r="J40">
        <f t="shared" si="0"/>
        <v>0</v>
      </c>
      <c r="N40" s="1"/>
    </row>
    <row r="41" spans="4:14" ht="12.75">
      <c r="D41" s="3">
        <v>38</v>
      </c>
      <c r="E41" s="1">
        <f>(Daten!I43-Daten!K43)/Daten!E43</f>
        <v>0.006214116288292555</v>
      </c>
      <c r="F41">
        <f t="shared" si="1"/>
        <v>0</v>
      </c>
      <c r="G41" s="1">
        <f>(Daten!H43-Daten!K43)/Daten!E43</f>
        <v>0.013923786425774314</v>
      </c>
      <c r="H41">
        <f t="shared" si="2"/>
        <v>0</v>
      </c>
      <c r="I41" s="1">
        <f>(Daten!G43-Daten!L43)/Daten!F43</f>
        <v>0.0023975327994201034</v>
      </c>
      <c r="J41">
        <f t="shared" si="0"/>
        <v>1</v>
      </c>
      <c r="N41" s="1"/>
    </row>
    <row r="42" spans="4:14" ht="12.75">
      <c r="D42" s="3">
        <v>39</v>
      </c>
      <c r="E42" s="1">
        <f>(Daten!I44-Daten!K44)/Daten!E44</f>
        <v>-0.0036969481659892937</v>
      </c>
      <c r="F42">
        <f t="shared" si="1"/>
        <v>1</v>
      </c>
      <c r="G42" s="1">
        <f>(Daten!H44-Daten!K44)/Daten!E44</f>
        <v>0.0029825985851187104</v>
      </c>
      <c r="H42">
        <f t="shared" si="2"/>
        <v>1</v>
      </c>
      <c r="I42" s="1">
        <f>(Daten!G44-Daten!L44)/Daten!F44</f>
        <v>0.003702808867164396</v>
      </c>
      <c r="J42">
        <f t="shared" si="0"/>
        <v>1</v>
      </c>
      <c r="N42" s="1"/>
    </row>
    <row r="43" spans="4:14" ht="12.75">
      <c r="D43" s="3">
        <v>40</v>
      </c>
      <c r="E43" s="1">
        <f>(Daten!I45-Daten!K45)/Daten!E45</f>
        <v>5.42986713086357E-05</v>
      </c>
      <c r="F43">
        <f t="shared" si="1"/>
        <v>1</v>
      </c>
      <c r="G43" s="1">
        <f>(Daten!H45-Daten!K45)/Daten!E45</f>
        <v>-0.0011845497363126407</v>
      </c>
      <c r="H43">
        <f t="shared" si="2"/>
        <v>1</v>
      </c>
      <c r="I43" s="1">
        <f>(Daten!G45-Daten!L45)/Daten!F45</f>
        <v>0.003959195338377668</v>
      </c>
      <c r="J43">
        <f t="shared" si="0"/>
        <v>1</v>
      </c>
      <c r="N43" s="1"/>
    </row>
    <row r="44" spans="4:14" ht="12.75">
      <c r="D44" s="3">
        <v>41</v>
      </c>
      <c r="E44" s="1">
        <f>(Daten!I46-Daten!K46)/Daten!E46</f>
        <v>0.00041301786201380095</v>
      </c>
      <c r="F44">
        <f t="shared" si="1"/>
        <v>1</v>
      </c>
      <c r="G44" s="1">
        <f>(Daten!H46-Daten!K46)/Daten!E46</f>
        <v>0.005144794177307281</v>
      </c>
      <c r="H44">
        <f t="shared" si="2"/>
        <v>0</v>
      </c>
      <c r="I44" s="1">
        <f>(Daten!G46-Daten!L46)/Daten!F46</f>
        <v>0.002874815109597272</v>
      </c>
      <c r="J44">
        <f t="shared" si="0"/>
        <v>1</v>
      </c>
      <c r="N44" s="1"/>
    </row>
    <row r="45" spans="4:14" ht="12.75">
      <c r="D45" s="3">
        <v>42</v>
      </c>
      <c r="E45" s="1">
        <f>(Daten!I47-Daten!K47)/Daten!E47</f>
        <v>0.00038648027000119455</v>
      </c>
      <c r="F45">
        <f t="shared" si="1"/>
        <v>1</v>
      </c>
      <c r="G45" s="1">
        <f>(Daten!H47-Daten!K47)/Daten!E47</f>
        <v>-0.004452731348628891</v>
      </c>
      <c r="H45">
        <f t="shared" si="2"/>
        <v>1</v>
      </c>
      <c r="I45" s="1">
        <f>(Daten!G47-Daten!L47)/Daten!F47</f>
        <v>0.002072118924190957</v>
      </c>
      <c r="J45">
        <f t="shared" si="0"/>
        <v>1</v>
      </c>
      <c r="N45" s="1"/>
    </row>
    <row r="46" spans="4:14" ht="12.75">
      <c r="D46" s="3">
        <v>43</v>
      </c>
      <c r="E46" s="1">
        <f>(Daten!I48-Daten!K48)/Daten!E48</f>
        <v>-0.008582656665567494</v>
      </c>
      <c r="F46">
        <f t="shared" si="1"/>
        <v>1</v>
      </c>
      <c r="G46" s="1">
        <f>(Daten!H48-Daten!K48)/Daten!E48</f>
        <v>-0.003316846448000336</v>
      </c>
      <c r="H46">
        <f t="shared" si="2"/>
        <v>1</v>
      </c>
      <c r="I46" s="1">
        <f>(Daten!G48-Daten!L48)/Daten!F48</f>
        <v>0.0013372098890694858</v>
      </c>
      <c r="J46">
        <f t="shared" si="0"/>
        <v>1</v>
      </c>
      <c r="N46" s="1"/>
    </row>
    <row r="47" spans="4:14" ht="12.75">
      <c r="D47" s="3">
        <v>44</v>
      </c>
      <c r="E47" s="1">
        <f>(Daten!I49-Daten!K49)/Daten!E49</f>
        <v>-0.003391723354764679</v>
      </c>
      <c r="F47">
        <f t="shared" si="1"/>
        <v>1</v>
      </c>
      <c r="G47" s="1">
        <f>(Daten!H49-Daten!K49)/Daten!E49</f>
        <v>0.0035367965329101718</v>
      </c>
      <c r="H47">
        <f t="shared" si="2"/>
        <v>1</v>
      </c>
      <c r="I47" s="1">
        <f>(Daten!G49-Daten!L49)/Daten!F49</f>
        <v>0.001721836983322748</v>
      </c>
      <c r="J47">
        <f t="shared" si="0"/>
        <v>1</v>
      </c>
      <c r="N47" s="1"/>
    </row>
    <row r="48" spans="4:14" ht="12.75">
      <c r="D48" s="3">
        <v>45</v>
      </c>
      <c r="E48" s="1">
        <f>(Daten!I50-Daten!K50)/Daten!E50</f>
        <v>0.005628939627087001</v>
      </c>
      <c r="F48">
        <f t="shared" si="1"/>
        <v>0</v>
      </c>
      <c r="G48" s="1">
        <f>(Daten!H50-Daten!K50)/Daten!E50</f>
        <v>0.0026283827342755217</v>
      </c>
      <c r="H48">
        <f t="shared" si="2"/>
        <v>1</v>
      </c>
      <c r="I48" s="1">
        <f>(Daten!G50-Daten!L50)/Daten!F50</f>
        <v>0.0029320457513789078</v>
      </c>
      <c r="J48">
        <f t="shared" si="0"/>
        <v>1</v>
      </c>
      <c r="N48" s="1"/>
    </row>
    <row r="49" spans="4:14" ht="12.75">
      <c r="D49" s="3">
        <v>46</v>
      </c>
      <c r="E49" s="1">
        <f>(Daten!I51-Daten!K51)/Daten!E51</f>
        <v>-0.0016005736595632722</v>
      </c>
      <c r="F49">
        <f t="shared" si="1"/>
        <v>1</v>
      </c>
      <c r="G49" s="1">
        <f>(Daten!H51-Daten!K51)/Daten!E51</f>
        <v>0.003634049043668087</v>
      </c>
      <c r="H49">
        <f t="shared" si="2"/>
        <v>1</v>
      </c>
      <c r="I49" s="1">
        <f>(Daten!G51-Daten!L51)/Daten!F51</f>
        <v>0.004423966615412884</v>
      </c>
      <c r="J49">
        <f t="shared" si="0"/>
        <v>1</v>
      </c>
      <c r="N49" s="1"/>
    </row>
    <row r="50" spans="4:14" ht="12.75">
      <c r="D50" s="3">
        <v>47</v>
      </c>
      <c r="E50" s="1">
        <f>(Daten!I52-Daten!K52)/Daten!E52</f>
        <v>-0.0038627973879429883</v>
      </c>
      <c r="F50">
        <f t="shared" si="1"/>
        <v>1</v>
      </c>
      <c r="G50" s="1">
        <f>(Daten!H52-Daten!K52)/Daten!E52</f>
        <v>-0.0053246047561924525</v>
      </c>
      <c r="H50">
        <f t="shared" si="2"/>
        <v>1</v>
      </c>
      <c r="I50" s="1">
        <f>(Daten!G52-Daten!L52)/Daten!F52</f>
        <v>-0.00025775274921434885</v>
      </c>
      <c r="J50">
        <f t="shared" si="0"/>
        <v>1</v>
      </c>
      <c r="N50" s="1"/>
    </row>
    <row r="51" spans="4:14" ht="12.75">
      <c r="D51" s="3">
        <v>48</v>
      </c>
      <c r="E51" s="1">
        <f>(Daten!I53-Daten!K53)/Daten!E53</f>
        <v>-0.008162251328836578</v>
      </c>
      <c r="F51">
        <f t="shared" si="1"/>
        <v>1</v>
      </c>
      <c r="G51" s="1">
        <f>(Daten!H53-Daten!K53)/Daten!E53</f>
        <v>-0.0072027846688831896</v>
      </c>
      <c r="H51">
        <f t="shared" si="2"/>
        <v>1</v>
      </c>
      <c r="I51" s="1">
        <f>(Daten!G53-Daten!L53)/Daten!F53</f>
        <v>-0.0009824062247544626</v>
      </c>
      <c r="J51">
        <f t="shared" si="0"/>
        <v>1</v>
      </c>
      <c r="N51" s="1"/>
    </row>
    <row r="52" spans="4:14" ht="12.75">
      <c r="D52" s="3">
        <v>49</v>
      </c>
      <c r="E52" s="1">
        <f>(Daten!I54-Daten!K54)/Daten!E54</f>
        <v>0.00376356429113134</v>
      </c>
      <c r="F52">
        <f t="shared" si="1"/>
        <v>1</v>
      </c>
      <c r="G52" s="1">
        <f>(Daten!H54-Daten!K54)/Daten!E54</f>
        <v>-0.0010015295445003178</v>
      </c>
      <c r="H52">
        <f t="shared" si="2"/>
        <v>1</v>
      </c>
      <c r="I52" s="1">
        <f>(Daten!G54-Daten!L54)/Daten!F54</f>
        <v>0.0025869339467309363</v>
      </c>
      <c r="J52">
        <f t="shared" si="0"/>
        <v>1</v>
      </c>
      <c r="N52" s="1"/>
    </row>
    <row r="53" spans="4:14" ht="12.75">
      <c r="D53" s="3">
        <v>50</v>
      </c>
      <c r="E53" s="1">
        <f>(Daten!I55-Daten!K55)/Daten!E55</f>
        <v>-0.0023785587696955467</v>
      </c>
      <c r="F53">
        <f t="shared" si="1"/>
        <v>1</v>
      </c>
      <c r="G53" s="1">
        <f>(Daten!H55-Daten!K55)/Daten!E55</f>
        <v>0.0021002044937675794</v>
      </c>
      <c r="H53">
        <f t="shared" si="2"/>
        <v>1</v>
      </c>
      <c r="I53" s="1">
        <f>(Daten!G55-Daten!L55)/Daten!F55</f>
        <v>0.0009794861734949587</v>
      </c>
      <c r="J53">
        <f t="shared" si="0"/>
        <v>1</v>
      </c>
      <c r="N53" s="1"/>
    </row>
    <row r="54" spans="4:14" ht="12.75">
      <c r="D54" s="3">
        <v>51</v>
      </c>
      <c r="E54" s="1">
        <f>(Daten!I56-Daten!K56)/Daten!E56</f>
        <v>0.00223663613229133</v>
      </c>
      <c r="F54">
        <f t="shared" si="1"/>
        <v>1</v>
      </c>
      <c r="G54" s="1">
        <f>(Daten!H56-Daten!K56)/Daten!E56</f>
        <v>0.01214173447156526</v>
      </c>
      <c r="H54">
        <f t="shared" si="2"/>
        <v>0</v>
      </c>
      <c r="I54" s="1">
        <f>(Daten!G56-Daten!L56)/Daten!F56</f>
        <v>0.0016822315792073411</v>
      </c>
      <c r="J54">
        <f t="shared" si="0"/>
        <v>1</v>
      </c>
      <c r="N54" s="1"/>
    </row>
    <row r="55" spans="4:14" ht="12.75">
      <c r="D55" s="3">
        <v>52</v>
      </c>
      <c r="E55" s="1">
        <f>(Daten!I57-Daten!K57)/Daten!E57</f>
        <v>-0.0036674161239033196</v>
      </c>
      <c r="F55">
        <f t="shared" si="1"/>
        <v>1</v>
      </c>
      <c r="G55" s="1">
        <f>(Daten!H57-Daten!K57)/Daten!E57</f>
        <v>-0.0014960705565738653</v>
      </c>
      <c r="H55">
        <f t="shared" si="2"/>
        <v>1</v>
      </c>
      <c r="I55" s="1">
        <f>(Daten!G57-Daten!L57)/Daten!F57</f>
        <v>0.0013209270951745186</v>
      </c>
      <c r="J55">
        <f t="shared" si="0"/>
        <v>1</v>
      </c>
      <c r="N55" s="1"/>
    </row>
    <row r="56" spans="4:14" ht="12.75">
      <c r="D56" s="3">
        <v>53</v>
      </c>
      <c r="E56" s="1">
        <f>(Daten!I58-Daten!K58)/Daten!E58</f>
        <v>0.00015878977628650594</v>
      </c>
      <c r="F56">
        <f t="shared" si="1"/>
        <v>1</v>
      </c>
      <c r="G56" s="1">
        <f>(Daten!H58-Daten!K58)/Daten!E58</f>
        <v>-6.483549866152433E-05</v>
      </c>
      <c r="H56">
        <f t="shared" si="2"/>
        <v>1</v>
      </c>
      <c r="I56" s="1">
        <f>(Daten!G58-Daten!L58)/Daten!F58</f>
        <v>-0.0008675524016302001</v>
      </c>
      <c r="J56">
        <f t="shared" si="0"/>
        <v>1</v>
      </c>
      <c r="N56" s="1"/>
    </row>
    <row r="57" spans="4:14" ht="12.75">
      <c r="D57" s="3">
        <v>54</v>
      </c>
      <c r="E57" s="1">
        <f>(Daten!I59-Daten!K59)/Daten!E59</f>
        <v>-0.0023958239745147467</v>
      </c>
      <c r="F57">
        <f t="shared" si="1"/>
        <v>1</v>
      </c>
      <c r="G57" s="1">
        <f>(Daten!H59-Daten!K59)/Daten!E59</f>
        <v>-0.0021553896482040262</v>
      </c>
      <c r="H57">
        <f t="shared" si="2"/>
        <v>1</v>
      </c>
      <c r="I57" s="1">
        <f>(Daten!G59-Daten!L59)/Daten!F59</f>
        <v>-0.00026616281245558454</v>
      </c>
      <c r="J57">
        <f t="shared" si="0"/>
        <v>1</v>
      </c>
      <c r="N57" s="1"/>
    </row>
    <row r="58" spans="4:14" ht="12.75">
      <c r="D58" s="3">
        <v>55</v>
      </c>
      <c r="E58" s="1">
        <f>(Daten!I60-Daten!K60)/Daten!E60</f>
        <v>0.003283996634340972</v>
      </c>
      <c r="F58">
        <f t="shared" si="1"/>
        <v>1</v>
      </c>
      <c r="G58" s="1">
        <f>(Daten!H60-Daten!K60)/Daten!E60</f>
        <v>0.0046122995876458186</v>
      </c>
      <c r="H58">
        <f t="shared" si="2"/>
        <v>1</v>
      </c>
      <c r="I58" s="1">
        <f>(Daten!G60-Daten!L60)/Daten!F60</f>
        <v>0.002681329091652833</v>
      </c>
      <c r="J58">
        <f t="shared" si="0"/>
        <v>1</v>
      </c>
      <c r="N58" s="1"/>
    </row>
    <row r="59" spans="4:14" ht="12.75">
      <c r="D59" s="3">
        <v>56</v>
      </c>
      <c r="E59" s="1">
        <f>(Daten!I61-Daten!K61)/Daten!E61</f>
        <v>-0.0009485880462229509</v>
      </c>
      <c r="F59">
        <f t="shared" si="1"/>
        <v>1</v>
      </c>
      <c r="G59" s="1">
        <f>(Daten!H61-Daten!K61)/Daten!E61</f>
        <v>-0.0021364184477668494</v>
      </c>
      <c r="H59">
        <f t="shared" si="2"/>
        <v>1</v>
      </c>
      <c r="I59" s="1">
        <f>(Daten!G61-Daten!L61)/Daten!F61</f>
        <v>-0.0007018080093556658</v>
      </c>
      <c r="J59">
        <f t="shared" si="0"/>
        <v>1</v>
      </c>
      <c r="N59" s="1"/>
    </row>
    <row r="60" spans="4:14" ht="12.75">
      <c r="D60" s="3">
        <v>57</v>
      </c>
      <c r="E60" s="1">
        <f>(Daten!I62-Daten!K62)/Daten!E62</f>
        <v>-0.0032891177780212098</v>
      </c>
      <c r="F60">
        <f t="shared" si="1"/>
        <v>1</v>
      </c>
      <c r="G60" s="1">
        <f>(Daten!H62-Daten!K62)/Daten!E62</f>
        <v>-0.0017354902872708138</v>
      </c>
      <c r="H60">
        <f t="shared" si="2"/>
        <v>1</v>
      </c>
      <c r="I60" s="1">
        <f>(Daten!G62-Daten!L62)/Daten!F62</f>
        <v>-0.0007728155275045078</v>
      </c>
      <c r="J60">
        <f t="shared" si="0"/>
        <v>1</v>
      </c>
      <c r="N60" s="1"/>
    </row>
    <row r="61" spans="4:14" ht="12.75">
      <c r="D61" s="3">
        <v>58</v>
      </c>
      <c r="E61" s="1">
        <f>(Daten!I63-Daten!K63)/Daten!E63</f>
        <v>-0.0009674851039961879</v>
      </c>
      <c r="F61">
        <f t="shared" si="1"/>
        <v>1</v>
      </c>
      <c r="G61" s="1">
        <f>(Daten!H63-Daten!K63)/Daten!E63</f>
        <v>0.004366286734546834</v>
      </c>
      <c r="H61">
        <f t="shared" si="2"/>
        <v>1</v>
      </c>
      <c r="I61" s="1">
        <f>(Daten!G63-Daten!L63)/Daten!F63</f>
        <v>0.0010460690123424439</v>
      </c>
      <c r="J61">
        <f t="shared" si="0"/>
        <v>1</v>
      </c>
      <c r="N61" s="1"/>
    </row>
    <row r="62" spans="4:14" ht="12.75">
      <c r="D62" s="3">
        <v>59</v>
      </c>
      <c r="E62" s="1">
        <f>(Daten!I64-Daten!K64)/Daten!E64</f>
        <v>0.0017907766844811822</v>
      </c>
      <c r="F62">
        <f t="shared" si="1"/>
        <v>1</v>
      </c>
      <c r="G62" s="1">
        <f>(Daten!H64-Daten!K64)/Daten!E64</f>
        <v>0.00919762272794939</v>
      </c>
      <c r="H62">
        <f t="shared" si="2"/>
        <v>0</v>
      </c>
      <c r="I62" s="1">
        <f>(Daten!G64-Daten!L64)/Daten!F64</f>
        <v>0.004265969395344533</v>
      </c>
      <c r="J62">
        <f t="shared" si="0"/>
        <v>1</v>
      </c>
      <c r="N62" s="1"/>
    </row>
    <row r="63" spans="4:14" ht="12.75">
      <c r="D63" s="3">
        <v>60</v>
      </c>
      <c r="E63" s="1">
        <f>(Daten!I65-Daten!K65)/Daten!E65</f>
        <v>-0.008401410661297952</v>
      </c>
      <c r="F63">
        <f t="shared" si="1"/>
        <v>1</v>
      </c>
      <c r="G63" s="1">
        <f>(Daten!H65-Daten!K65)/Daten!E65</f>
        <v>-0.004343057379141068</v>
      </c>
      <c r="H63">
        <f t="shared" si="2"/>
        <v>1</v>
      </c>
      <c r="I63" s="1">
        <f>(Daten!G65-Daten!L65)/Daten!F65</f>
        <v>-0.0007573649338155894</v>
      </c>
      <c r="J63">
        <f t="shared" si="0"/>
        <v>1</v>
      </c>
      <c r="N63" s="1"/>
    </row>
    <row r="64" spans="4:14" ht="12.75">
      <c r="D64" s="3">
        <v>61</v>
      </c>
      <c r="E64" s="1">
        <f>(Daten!I66-Daten!K66)/Daten!E66</f>
        <v>0.0004339104167216383</v>
      </c>
      <c r="F64">
        <f t="shared" si="1"/>
        <v>1</v>
      </c>
      <c r="G64" s="1">
        <f>(Daten!H66-Daten!K66)/Daten!E66</f>
        <v>0.00021810089946859841</v>
      </c>
      <c r="H64">
        <f t="shared" si="2"/>
        <v>1</v>
      </c>
      <c r="I64" s="1">
        <f>(Daten!G66-Daten!L66)/Daten!F66</f>
        <v>0.002395457627434029</v>
      </c>
      <c r="J64">
        <f t="shared" si="0"/>
        <v>1</v>
      </c>
      <c r="N64" s="1"/>
    </row>
    <row r="65" spans="4:14" ht="12.75">
      <c r="D65" s="3">
        <v>62</v>
      </c>
      <c r="E65" s="1">
        <f>(Daten!I67-Daten!K67)/Daten!E67</f>
        <v>-0.015942475816738928</v>
      </c>
      <c r="F65">
        <f t="shared" si="1"/>
        <v>0</v>
      </c>
      <c r="G65" s="1">
        <f>(Daten!H67-Daten!K67)/Daten!E67</f>
        <v>-0.01166253052362667</v>
      </c>
      <c r="H65">
        <f t="shared" si="2"/>
        <v>0</v>
      </c>
      <c r="I65" s="1">
        <f>(Daten!G67-Daten!L67)/Daten!F67</f>
        <v>0.00019151979599313848</v>
      </c>
      <c r="J65">
        <f t="shared" si="0"/>
        <v>1</v>
      </c>
      <c r="N65" s="1"/>
    </row>
    <row r="66" spans="4:14" ht="12.75">
      <c r="D66" s="3">
        <v>63</v>
      </c>
      <c r="E66" s="1">
        <f>(Daten!I68-Daten!K68)/Daten!E68</f>
        <v>-0.0007463641968755971</v>
      </c>
      <c r="F66">
        <f t="shared" si="1"/>
        <v>1</v>
      </c>
      <c r="G66" s="1">
        <f>(Daten!H68-Daten!K68)/Daten!E68</f>
        <v>0.006243297645668518</v>
      </c>
      <c r="H66">
        <f t="shared" si="2"/>
        <v>0</v>
      </c>
      <c r="I66" s="1">
        <f>(Daten!G68-Daten!L68)/Daten!F68</f>
        <v>0.004039376986572382</v>
      </c>
      <c r="J66">
        <f t="shared" si="0"/>
        <v>1</v>
      </c>
      <c r="N66" s="1"/>
    </row>
    <row r="67" spans="4:14" ht="12.75">
      <c r="D67" s="3">
        <v>64</v>
      </c>
      <c r="E67" s="1">
        <f>(Daten!I69-Daten!K69)/Daten!E69</f>
        <v>0.0025245581603448833</v>
      </c>
      <c r="F67">
        <f t="shared" si="1"/>
        <v>1</v>
      </c>
      <c r="G67" s="1">
        <f>(Daten!H69-Daten!K69)/Daten!E69</f>
        <v>0.009273830732143268</v>
      </c>
      <c r="H67">
        <f t="shared" si="2"/>
        <v>0</v>
      </c>
      <c r="I67" s="1">
        <f>(Daten!G69-Daten!L69)/Daten!F69</f>
        <v>0.0020627864397432675</v>
      </c>
      <c r="J67">
        <f t="shared" si="0"/>
        <v>1</v>
      </c>
      <c r="N67" s="1"/>
    </row>
    <row r="68" spans="4:14" ht="12.75">
      <c r="D68" s="3">
        <v>65</v>
      </c>
      <c r="E68" s="1">
        <f>(Daten!I70-Daten!K70)/Daten!E70</f>
        <v>0.0010312315276878273</v>
      </c>
      <c r="F68">
        <f t="shared" si="1"/>
        <v>1</v>
      </c>
      <c r="G68" s="1">
        <f>(Daten!H70-Daten!K70)/Daten!E70</f>
        <v>0.00011694033590016577</v>
      </c>
      <c r="H68">
        <f t="shared" si="2"/>
        <v>1</v>
      </c>
      <c r="I68" s="1">
        <f>(Daten!G70-Daten!L70)/Daten!F70</f>
        <v>0.0024808520515541793</v>
      </c>
      <c r="J68">
        <f t="shared" si="0"/>
        <v>1</v>
      </c>
      <c r="N68" s="1"/>
    </row>
    <row r="69" spans="4:14" ht="12.75">
      <c r="D69" s="3">
        <v>66</v>
      </c>
      <c r="E69" s="1">
        <f>(Daten!I71-Daten!K71)/Daten!E71</f>
        <v>0.005435876517650491</v>
      </c>
      <c r="F69">
        <f t="shared" si="1"/>
        <v>0</v>
      </c>
      <c r="G69" s="1">
        <f>(Daten!H71-Daten!K71)/Daten!E71</f>
        <v>0.004327836868404822</v>
      </c>
      <c r="H69">
        <f t="shared" si="2"/>
        <v>1</v>
      </c>
      <c r="I69" s="1">
        <f>(Daten!G71-Daten!L71)/Daten!F71</f>
        <v>0.0025479390857400413</v>
      </c>
      <c r="J69">
        <f aca="true" t="shared" si="3" ref="J69:J103">IF(AND(I69&gt;$B$7,I69&lt;$B$8),1,0)</f>
        <v>1</v>
      </c>
      <c r="N69" s="1"/>
    </row>
    <row r="70" spans="4:14" ht="12.75">
      <c r="D70" s="3">
        <v>67</v>
      </c>
      <c r="E70" s="1">
        <f>(Daten!I72-Daten!K72)/Daten!E72</f>
        <v>-0.008281659051221031</v>
      </c>
      <c r="F70">
        <f aca="true" t="shared" si="4" ref="F70:F103">IF(AND(E70&gt;$B$7,E70&lt;$B$8),1,0)</f>
        <v>1</v>
      </c>
      <c r="G70" s="1">
        <f>(Daten!H72-Daten!K72)/Daten!E72</f>
        <v>-0.007347985495319564</v>
      </c>
      <c r="H70">
        <f aca="true" t="shared" si="5" ref="H70:H103">IF(AND(G70&gt;$B$7,G70&lt;$B$8),1,0)</f>
        <v>1</v>
      </c>
      <c r="I70" s="1">
        <f>(Daten!G72-Daten!L72)/Daten!F72</f>
        <v>-0.0017441483253250291</v>
      </c>
      <c r="J70">
        <f t="shared" si="3"/>
        <v>1</v>
      </c>
      <c r="N70" s="1"/>
    </row>
    <row r="71" spans="4:14" ht="12.75">
      <c r="D71" s="3">
        <v>68</v>
      </c>
      <c r="E71" s="1">
        <f>(Daten!I73-Daten!K73)/Daten!E73</f>
        <v>-0.0012963672641339793</v>
      </c>
      <c r="F71">
        <f t="shared" si="4"/>
        <v>1</v>
      </c>
      <c r="G71" s="1">
        <f>(Daten!H73-Daten!K73)/Daten!E73</f>
        <v>-0.0017159071433328502</v>
      </c>
      <c r="H71">
        <f t="shared" si="5"/>
        <v>1</v>
      </c>
      <c r="I71" s="1">
        <f>(Daten!G73-Daten!L73)/Daten!F73</f>
        <v>0.0028187112357147014</v>
      </c>
      <c r="J71">
        <f t="shared" si="3"/>
        <v>1</v>
      </c>
      <c r="N71" s="1"/>
    </row>
    <row r="72" spans="4:14" ht="12.75">
      <c r="D72" s="3">
        <v>69</v>
      </c>
      <c r="E72" s="1">
        <f>(Daten!I74-Daten!K74)/Daten!E74</f>
        <v>-0.0021093234846034296</v>
      </c>
      <c r="F72">
        <f t="shared" si="4"/>
        <v>1</v>
      </c>
      <c r="G72" s="1">
        <f>(Daten!H74-Daten!K74)/Daten!E74</f>
        <v>0.0011082210573082304</v>
      </c>
      <c r="H72">
        <f t="shared" si="5"/>
        <v>1</v>
      </c>
      <c r="I72" s="1">
        <f>(Daten!G74-Daten!L74)/Daten!F74</f>
        <v>0.0016070333232495323</v>
      </c>
      <c r="J72">
        <f t="shared" si="3"/>
        <v>1</v>
      </c>
      <c r="N72" s="1"/>
    </row>
    <row r="73" spans="4:14" ht="12.75">
      <c r="D73" s="3">
        <v>70</v>
      </c>
      <c r="E73" s="1">
        <f>(Daten!I75-Daten!K75)/Daten!E75</f>
        <v>-0.016397707674484646</v>
      </c>
      <c r="F73">
        <f t="shared" si="4"/>
        <v>0</v>
      </c>
      <c r="G73" s="1">
        <f>(Daten!H75-Daten!K75)/Daten!E75</f>
        <v>-0.01299915687897133</v>
      </c>
      <c r="H73">
        <f t="shared" si="5"/>
        <v>0</v>
      </c>
      <c r="I73" s="1">
        <f>(Daten!G75-Daten!L75)/Daten!F75</f>
        <v>0.0009072150093308141</v>
      </c>
      <c r="J73">
        <f t="shared" si="3"/>
        <v>1</v>
      </c>
      <c r="N73" s="1"/>
    </row>
    <row r="74" spans="4:14" ht="12.75">
      <c r="D74" s="3">
        <v>71</v>
      </c>
      <c r="E74" s="1">
        <f>(Daten!I76-Daten!K76)/Daten!E76</f>
        <v>0.0022288273592650245</v>
      </c>
      <c r="F74">
        <f t="shared" si="4"/>
        <v>1</v>
      </c>
      <c r="G74" s="1">
        <f>(Daten!H76-Daten!K76)/Daten!E76</f>
        <v>0.0029961036681313002</v>
      </c>
      <c r="H74">
        <f t="shared" si="5"/>
        <v>1</v>
      </c>
      <c r="I74" s="1">
        <f>(Daten!G76-Daten!L76)/Daten!F76</f>
        <v>0.002727103746814512</v>
      </c>
      <c r="J74">
        <f t="shared" si="3"/>
        <v>1</v>
      </c>
      <c r="N74" s="1"/>
    </row>
    <row r="75" spans="4:14" ht="12.75">
      <c r="D75" s="3">
        <v>72</v>
      </c>
      <c r="E75" s="1">
        <f>(Daten!I77-Daten!K77)/Daten!E77</f>
        <v>-0.0054049710330263895</v>
      </c>
      <c r="F75">
        <f t="shared" si="4"/>
        <v>1</v>
      </c>
      <c r="G75" s="1">
        <f>(Daten!H77-Daten!K77)/Daten!E77</f>
        <v>-0.005409630370089205</v>
      </c>
      <c r="H75">
        <f t="shared" si="5"/>
        <v>1</v>
      </c>
      <c r="I75" s="1">
        <f>(Daten!G77-Daten!L77)/Daten!F77</f>
        <v>0.002013901251839558</v>
      </c>
      <c r="J75">
        <f t="shared" si="3"/>
        <v>1</v>
      </c>
      <c r="N75" s="1"/>
    </row>
    <row r="76" spans="4:14" ht="12.75">
      <c r="D76" s="3">
        <v>73</v>
      </c>
      <c r="E76" s="1">
        <f>(Daten!I78-Daten!K78)/Daten!E78</f>
        <v>0.00013695129711887056</v>
      </c>
      <c r="F76">
        <f t="shared" si="4"/>
        <v>1</v>
      </c>
      <c r="G76" s="1">
        <f>(Daten!H78-Daten!K78)/Daten!E78</f>
        <v>-1.6108132576482953E-05</v>
      </c>
      <c r="H76">
        <f t="shared" si="5"/>
        <v>1</v>
      </c>
      <c r="I76" s="1">
        <f>(Daten!G78-Daten!L78)/Daten!F78</f>
        <v>0.001592571915943389</v>
      </c>
      <c r="J76">
        <f t="shared" si="3"/>
        <v>1</v>
      </c>
      <c r="N76" s="1"/>
    </row>
    <row r="77" spans="4:14" ht="12.75">
      <c r="D77" s="3">
        <v>74</v>
      </c>
      <c r="E77" s="1">
        <f>(Daten!I79-Daten!K79)/Daten!E79</f>
        <v>-0.005206825978721298</v>
      </c>
      <c r="F77">
        <f t="shared" si="4"/>
        <v>1</v>
      </c>
      <c r="G77" s="1">
        <f>(Daten!H79-Daten!K79)/Daten!E79</f>
        <v>0.018750784432493048</v>
      </c>
      <c r="H77">
        <f t="shared" si="5"/>
        <v>0</v>
      </c>
      <c r="I77" s="1">
        <f>(Daten!G79-Daten!L79)/Daten!F79</f>
        <v>0.010432540325546403</v>
      </c>
      <c r="J77">
        <f t="shared" si="3"/>
        <v>0</v>
      </c>
      <c r="N77" s="1"/>
    </row>
    <row r="78" spans="4:14" ht="12.75">
      <c r="D78" s="3">
        <v>75</v>
      </c>
      <c r="E78" s="1">
        <f>(Daten!I80-Daten!K80)/Daten!E80</f>
        <v>-0.019235923361579532</v>
      </c>
      <c r="F78">
        <f t="shared" si="4"/>
        <v>0</v>
      </c>
      <c r="G78" s="1">
        <f>(Daten!H80-Daten!K80)/Daten!E80</f>
        <v>-0.014523689159476877</v>
      </c>
      <c r="H78">
        <f t="shared" si="5"/>
        <v>0</v>
      </c>
      <c r="I78" s="1">
        <f>(Daten!G80-Daten!L80)/Daten!F80</f>
        <v>-0.000299326395299385</v>
      </c>
      <c r="J78">
        <f t="shared" si="3"/>
        <v>1</v>
      </c>
      <c r="N78" s="1"/>
    </row>
    <row r="79" spans="4:14" ht="12.75">
      <c r="D79" s="3">
        <v>76</v>
      </c>
      <c r="E79" s="1">
        <f>(Daten!I81-Daten!K81)/Daten!E81</f>
        <v>-0.0012156735711409848</v>
      </c>
      <c r="F79">
        <f t="shared" si="4"/>
        <v>1</v>
      </c>
      <c r="G79" s="1">
        <f>(Daten!H81-Daten!K81)/Daten!E81</f>
        <v>-0.001964408614640015</v>
      </c>
      <c r="H79">
        <f t="shared" si="5"/>
        <v>1</v>
      </c>
      <c r="I79" s="1">
        <f>(Daten!G81-Daten!L81)/Daten!F81</f>
        <v>0.0016469820395238256</v>
      </c>
      <c r="J79">
        <f t="shared" si="3"/>
        <v>1</v>
      </c>
      <c r="N79" s="1"/>
    </row>
    <row r="80" spans="4:14" ht="12.75">
      <c r="D80" s="3">
        <v>77</v>
      </c>
      <c r="E80" s="1">
        <f>(Daten!I82-Daten!K82)/Daten!E82</f>
        <v>-0.006116534698193819</v>
      </c>
      <c r="F80">
        <f t="shared" si="4"/>
        <v>1</v>
      </c>
      <c r="G80" s="1">
        <f>(Daten!H82-Daten!K82)/Daten!E82</f>
        <v>-0.0008025720264540634</v>
      </c>
      <c r="H80">
        <f t="shared" si="5"/>
        <v>1</v>
      </c>
      <c r="I80" s="1">
        <f>(Daten!G82-Daten!L82)/Daten!F82</f>
        <v>0.0007400646072271778</v>
      </c>
      <c r="J80">
        <f t="shared" si="3"/>
        <v>1</v>
      </c>
      <c r="N80" s="1"/>
    </row>
    <row r="81" spans="4:14" ht="12.75">
      <c r="D81" s="3">
        <v>78</v>
      </c>
      <c r="E81" s="1">
        <f>(Daten!I83-Daten!K83)/Daten!E83</f>
        <v>-0.009233475848173288</v>
      </c>
      <c r="F81">
        <f t="shared" si="4"/>
        <v>1</v>
      </c>
      <c r="G81" s="1">
        <f>(Daten!H83-Daten!K83)/Daten!E83</f>
        <v>-0.012144938855431118</v>
      </c>
      <c r="H81">
        <f t="shared" si="5"/>
        <v>0</v>
      </c>
      <c r="I81" s="1">
        <f>(Daten!G83-Daten!L83)/Daten!F83</f>
        <v>0.0022604941531031396</v>
      </c>
      <c r="J81">
        <f t="shared" si="3"/>
        <v>1</v>
      </c>
      <c r="N81" s="1"/>
    </row>
    <row r="82" spans="4:14" ht="12.75">
      <c r="D82" s="3">
        <v>79</v>
      </c>
      <c r="E82" s="1">
        <f>(Daten!I84-Daten!K84)/Daten!E84</f>
        <v>-0.002560576222485381</v>
      </c>
      <c r="F82">
        <f t="shared" si="4"/>
        <v>1</v>
      </c>
      <c r="G82" s="1">
        <f>(Daten!H84-Daten!K84)/Daten!E84</f>
        <v>0.021448947375276924</v>
      </c>
      <c r="H82">
        <f t="shared" si="5"/>
        <v>0</v>
      </c>
      <c r="I82" s="1">
        <f>(Daten!G84-Daten!L84)/Daten!F84</f>
        <v>0.007561033608119626</v>
      </c>
      <c r="J82">
        <f t="shared" si="3"/>
        <v>0</v>
      </c>
      <c r="N82" s="1"/>
    </row>
    <row r="83" spans="4:14" ht="12.75">
      <c r="D83" s="3">
        <v>80</v>
      </c>
      <c r="E83" s="1">
        <f>(Daten!I85-Daten!K85)/Daten!E85</f>
        <v>0.00016080605924304034</v>
      </c>
      <c r="F83">
        <f t="shared" si="4"/>
        <v>1</v>
      </c>
      <c r="G83" s="1">
        <f>(Daten!H85-Daten!K85)/Daten!E85</f>
        <v>0.0025831205901661776</v>
      </c>
      <c r="H83">
        <f t="shared" si="5"/>
        <v>1</v>
      </c>
      <c r="I83" s="1">
        <f>(Daten!G85-Daten!L85)/Daten!F85</f>
        <v>0.0007543419646230899</v>
      </c>
      <c r="J83">
        <f t="shared" si="3"/>
        <v>1</v>
      </c>
      <c r="N83" s="1"/>
    </row>
    <row r="84" spans="4:14" ht="12.75">
      <c r="D84" s="3">
        <v>81</v>
      </c>
      <c r="E84" s="1">
        <f>(Daten!I86-Daten!K86)/Daten!E86</f>
        <v>0.0017112511387742855</v>
      </c>
      <c r="F84">
        <f t="shared" si="4"/>
        <v>1</v>
      </c>
      <c r="G84" s="1">
        <f>(Daten!H86-Daten!K86)/Daten!E86</f>
        <v>0.005247615336471865</v>
      </c>
      <c r="H84">
        <f t="shared" si="5"/>
        <v>0</v>
      </c>
      <c r="I84" s="1">
        <f>(Daten!G86-Daten!L86)/Daten!F86</f>
        <v>0.0022828193688860573</v>
      </c>
      <c r="J84">
        <f t="shared" si="3"/>
        <v>1</v>
      </c>
      <c r="N84" s="1"/>
    </row>
    <row r="85" spans="4:14" ht="12.75">
      <c r="D85" s="3">
        <v>82</v>
      </c>
      <c r="E85" s="1">
        <f>(Daten!I87-Daten!K87)/Daten!E87</f>
        <v>0.0036224883693594177</v>
      </c>
      <c r="F85">
        <f t="shared" si="4"/>
        <v>1</v>
      </c>
      <c r="G85" s="1">
        <f>(Daten!H87-Daten!K87)/Daten!E87</f>
        <v>-0.0017160055697576693</v>
      </c>
      <c r="H85">
        <f t="shared" si="5"/>
        <v>1</v>
      </c>
      <c r="I85" s="1">
        <f>(Daten!G87-Daten!L87)/Daten!F87</f>
        <v>0.002895815161786022</v>
      </c>
      <c r="J85">
        <f t="shared" si="3"/>
        <v>1</v>
      </c>
      <c r="N85" s="1"/>
    </row>
    <row r="86" spans="4:14" ht="12.75">
      <c r="D86" s="3">
        <v>83</v>
      </c>
      <c r="E86" s="1">
        <f>(Daten!I88-Daten!K88)/Daten!E88</f>
        <v>-0.009405198275169536</v>
      </c>
      <c r="F86">
        <f t="shared" si="4"/>
        <v>1</v>
      </c>
      <c r="G86" s="1">
        <f>(Daten!H88-Daten!K88)/Daten!E88</f>
        <v>-0.005198181476701623</v>
      </c>
      <c r="H86">
        <f t="shared" si="5"/>
        <v>1</v>
      </c>
      <c r="I86" s="1">
        <f>(Daten!G88-Daten!L88)/Daten!F88</f>
        <v>0.0029612247589052214</v>
      </c>
      <c r="J86">
        <f t="shared" si="3"/>
        <v>1</v>
      </c>
      <c r="N86" s="1"/>
    </row>
    <row r="87" spans="4:14" ht="12.75">
      <c r="D87" s="3">
        <v>84</v>
      </c>
      <c r="E87" s="1">
        <f>(Daten!I89-Daten!K89)/Daten!E89</f>
        <v>-0.000626383536303349</v>
      </c>
      <c r="F87">
        <f t="shared" si="4"/>
        <v>1</v>
      </c>
      <c r="G87" s="1">
        <f>(Daten!H89-Daten!K89)/Daten!E89</f>
        <v>-0.0006067245147362345</v>
      </c>
      <c r="H87">
        <f t="shared" si="5"/>
        <v>1</v>
      </c>
      <c r="I87" s="1">
        <f>(Daten!G89-Daten!L89)/Daten!F89</f>
        <v>0.0008499458223740155</v>
      </c>
      <c r="J87">
        <f t="shared" si="3"/>
        <v>1</v>
      </c>
      <c r="N87" s="1"/>
    </row>
    <row r="88" spans="4:14" ht="12.75">
      <c r="D88" s="3">
        <v>85</v>
      </c>
      <c r="E88" s="1">
        <f>(Daten!I90-Daten!K90)/Daten!E90</f>
        <v>-0.0023317602877943114</v>
      </c>
      <c r="F88">
        <f t="shared" si="4"/>
        <v>1</v>
      </c>
      <c r="G88" s="1">
        <f>(Daten!H90-Daten!K90)/Daten!E90</f>
        <v>0.000933659491230887</v>
      </c>
      <c r="H88">
        <f t="shared" si="5"/>
        <v>1</v>
      </c>
      <c r="I88" s="1">
        <f>(Daten!G90-Daten!L90)/Daten!F90</f>
        <v>-0.0013625891279317106</v>
      </c>
      <c r="J88">
        <f t="shared" si="3"/>
        <v>1</v>
      </c>
      <c r="N88" s="1"/>
    </row>
    <row r="89" spans="4:14" ht="12.75">
      <c r="D89" s="3">
        <v>86</v>
      </c>
      <c r="E89" s="1">
        <f>(Daten!I91-Daten!K91)/Daten!E91</f>
        <v>-0.005977624310345689</v>
      </c>
      <c r="F89">
        <f t="shared" si="4"/>
        <v>1</v>
      </c>
      <c r="G89" s="1">
        <f>(Daten!H91-Daten!K91)/Daten!E91</f>
        <v>0.001284103623545635</v>
      </c>
      <c r="H89">
        <f t="shared" si="5"/>
        <v>1</v>
      </c>
      <c r="I89" s="1">
        <f>(Daten!G91-Daten!L91)/Daten!F91</f>
        <v>0.002358272306340318</v>
      </c>
      <c r="J89">
        <f t="shared" si="3"/>
        <v>1</v>
      </c>
      <c r="N89" s="1"/>
    </row>
    <row r="90" spans="4:14" ht="12.75">
      <c r="D90" s="3">
        <v>87</v>
      </c>
      <c r="E90" s="1">
        <f>(Daten!I92-Daten!K92)/Daten!E92</f>
        <v>0.0037056777618211015</v>
      </c>
      <c r="F90">
        <f t="shared" si="4"/>
        <v>1</v>
      </c>
      <c r="G90" s="1">
        <f>(Daten!H92-Daten!K92)/Daten!E92</f>
        <v>0.007189240573186733</v>
      </c>
      <c r="H90">
        <f t="shared" si="5"/>
        <v>0</v>
      </c>
      <c r="I90" s="1">
        <f>(Daten!G92-Daten!L92)/Daten!F92</f>
        <v>0.00207908735876585</v>
      </c>
      <c r="J90">
        <f t="shared" si="3"/>
        <v>1</v>
      </c>
      <c r="N90" s="1"/>
    </row>
    <row r="91" spans="4:14" ht="12.75">
      <c r="D91" s="3">
        <v>88</v>
      </c>
      <c r="E91" s="1">
        <f>(Daten!I93-Daten!K93)/Daten!E93</f>
        <v>-0.0033100700069537093</v>
      </c>
      <c r="F91">
        <f t="shared" si="4"/>
        <v>1</v>
      </c>
      <c r="G91" s="1">
        <f>(Daten!H93-Daten!K93)/Daten!E93</f>
        <v>0.00112321380249075</v>
      </c>
      <c r="H91">
        <f t="shared" si="5"/>
        <v>1</v>
      </c>
      <c r="I91" s="1">
        <f>(Daten!G93-Daten!L93)/Daten!F93</f>
        <v>-0.00022750412771584675</v>
      </c>
      <c r="J91">
        <f t="shared" si="3"/>
        <v>1</v>
      </c>
      <c r="N91" s="1"/>
    </row>
    <row r="92" spans="4:14" ht="12.75">
      <c r="D92" s="3">
        <v>89</v>
      </c>
      <c r="E92" s="1">
        <f>(Daten!I94-Daten!K94)/Daten!E94</f>
        <v>0.0009316001735380596</v>
      </c>
      <c r="F92">
        <f t="shared" si="4"/>
        <v>1</v>
      </c>
      <c r="G92" s="1">
        <f>(Daten!H94-Daten!K94)/Daten!E94</f>
        <v>0.014487002450958221</v>
      </c>
      <c r="H92">
        <f t="shared" si="5"/>
        <v>0</v>
      </c>
      <c r="I92" s="1">
        <f>(Daten!G94-Daten!L94)/Daten!F94</f>
        <v>0.0006366683187120477</v>
      </c>
      <c r="J92">
        <f t="shared" si="3"/>
        <v>1</v>
      </c>
      <c r="N92" s="1"/>
    </row>
    <row r="93" spans="4:14" ht="12.75">
      <c r="D93" s="3">
        <v>90</v>
      </c>
      <c r="E93" s="1">
        <f>(Daten!I95-Daten!K95)/Daten!E95</f>
        <v>-0.0020423152517134655</v>
      </c>
      <c r="F93">
        <f t="shared" si="4"/>
        <v>1</v>
      </c>
      <c r="G93" s="1">
        <f>(Daten!H95-Daten!K95)/Daten!E95</f>
        <v>0.004639091388185711</v>
      </c>
      <c r="H93">
        <f t="shared" si="5"/>
        <v>1</v>
      </c>
      <c r="I93" s="1">
        <f>(Daten!G95-Daten!L95)/Daten!F95</f>
        <v>0.0018558304662952517</v>
      </c>
      <c r="J93">
        <f t="shared" si="3"/>
        <v>1</v>
      </c>
      <c r="N93" s="1"/>
    </row>
    <row r="94" spans="4:14" ht="12.75">
      <c r="D94" s="3">
        <v>91</v>
      </c>
      <c r="E94" s="1">
        <f>(Daten!I96-Daten!K96)/Daten!E96</f>
        <v>0.0003656984298061572</v>
      </c>
      <c r="F94">
        <f t="shared" si="4"/>
        <v>1</v>
      </c>
      <c r="G94" s="1">
        <f>(Daten!H96-Daten!K96)/Daten!E96</f>
        <v>0.005573542871623873</v>
      </c>
      <c r="H94">
        <f t="shared" si="5"/>
        <v>0</v>
      </c>
      <c r="I94" s="1">
        <f>(Daten!G96-Daten!L96)/Daten!F96</f>
        <v>0.0019076908499616092</v>
      </c>
      <c r="J94">
        <f t="shared" si="3"/>
        <v>1</v>
      </c>
      <c r="N94" s="1"/>
    </row>
    <row r="95" spans="4:14" ht="12.75">
      <c r="D95" s="3">
        <v>92</v>
      </c>
      <c r="E95" s="1">
        <f>(Daten!I97-Daten!K97)/Daten!E97</f>
        <v>0.003595710772600921</v>
      </c>
      <c r="F95">
        <f t="shared" si="4"/>
        <v>1</v>
      </c>
      <c r="G95" s="1">
        <f>(Daten!H97-Daten!K97)/Daten!E97</f>
        <v>-0.0020320537732610284</v>
      </c>
      <c r="H95">
        <f t="shared" si="5"/>
        <v>1</v>
      </c>
      <c r="I95" s="1">
        <f>(Daten!G97-Daten!L97)/Daten!F97</f>
        <v>-8.633640475567531E-05</v>
      </c>
      <c r="J95">
        <f t="shared" si="3"/>
        <v>1</v>
      </c>
      <c r="N95" s="1"/>
    </row>
    <row r="96" spans="4:14" ht="12.75">
      <c r="D96" s="3">
        <v>93</v>
      </c>
      <c r="E96" s="1">
        <f>(Daten!I98-Daten!K98)/Daten!E98</f>
        <v>-0.004706803123945313</v>
      </c>
      <c r="F96">
        <f t="shared" si="4"/>
        <v>1</v>
      </c>
      <c r="G96" s="1">
        <f>(Daten!H98-Daten!K98)/Daten!E98</f>
        <v>-0.006625569116104062</v>
      </c>
      <c r="H96">
        <f t="shared" si="5"/>
        <v>1</v>
      </c>
      <c r="I96" s="1">
        <f>(Daten!G98-Daten!L98)/Daten!F98</f>
        <v>0.0052923462368355</v>
      </c>
      <c r="J96">
        <f t="shared" si="3"/>
        <v>0</v>
      </c>
      <c r="N96" s="1"/>
    </row>
    <row r="97" spans="4:14" ht="12.75">
      <c r="D97" s="3">
        <v>94</v>
      </c>
      <c r="E97" s="1">
        <f>(Daten!I99-Daten!K99)/Daten!E99</f>
        <v>-0.004275941023771512</v>
      </c>
      <c r="F97">
        <f t="shared" si="4"/>
        <v>1</v>
      </c>
      <c r="G97" s="1">
        <f>(Daten!H99-Daten!K99)/Daten!E99</f>
        <v>-0.0020013833042270175</v>
      </c>
      <c r="H97">
        <f t="shared" si="5"/>
        <v>1</v>
      </c>
      <c r="I97" s="1">
        <f>(Daten!G99-Daten!L99)/Daten!F99</f>
        <v>0.00017358224648531264</v>
      </c>
      <c r="J97">
        <f t="shared" si="3"/>
        <v>1</v>
      </c>
      <c r="N97" s="1"/>
    </row>
    <row r="98" spans="4:14" ht="12.75">
      <c r="D98" s="3">
        <v>95</v>
      </c>
      <c r="E98" s="1">
        <f>(Daten!I100-Daten!K100)/Daten!E100</f>
        <v>-0.004487541372761364</v>
      </c>
      <c r="F98">
        <f t="shared" si="4"/>
        <v>1</v>
      </c>
      <c r="G98" s="1">
        <f>(Daten!H100-Daten!K100)/Daten!E100</f>
        <v>-0.0018386059644529688</v>
      </c>
      <c r="H98">
        <f t="shared" si="5"/>
        <v>1</v>
      </c>
      <c r="I98" s="1">
        <f>(Daten!G100-Daten!L100)/Daten!F100</f>
        <v>0.0016501442334848379</v>
      </c>
      <c r="J98">
        <f t="shared" si="3"/>
        <v>1</v>
      </c>
      <c r="N98" s="1"/>
    </row>
    <row r="99" spans="4:14" ht="12.75">
      <c r="D99" s="3">
        <v>96</v>
      </c>
      <c r="E99" s="1">
        <f>(Daten!I101-Daten!K101)/Daten!E101</f>
        <v>0.007595837888324748</v>
      </c>
      <c r="F99">
        <f t="shared" si="4"/>
        <v>0</v>
      </c>
      <c r="G99" s="1">
        <f>(Daten!H101-Daten!K101)/Daten!E101</f>
        <v>0.00205652033343459</v>
      </c>
      <c r="H99">
        <f t="shared" si="5"/>
        <v>1</v>
      </c>
      <c r="I99" s="1">
        <f>(Daten!G101-Daten!L101)/Daten!F101</f>
        <v>0.0018668152609327916</v>
      </c>
      <c r="J99">
        <f t="shared" si="3"/>
        <v>1</v>
      </c>
      <c r="N99" s="1"/>
    </row>
    <row r="100" spans="4:14" ht="12.75">
      <c r="D100" s="3">
        <v>97</v>
      </c>
      <c r="E100" s="1">
        <f>(Daten!I102-Daten!K102)/Daten!E102</f>
        <v>-0.0022880657956552836</v>
      </c>
      <c r="F100">
        <f t="shared" si="4"/>
        <v>1</v>
      </c>
      <c r="G100" s="1">
        <f>(Daten!H102-Daten!K102)/Daten!E102</f>
        <v>0.004565981508961002</v>
      </c>
      <c r="H100">
        <f t="shared" si="5"/>
        <v>1</v>
      </c>
      <c r="I100" s="1">
        <f>(Daten!G102-Daten!L102)/Daten!F102</f>
        <v>-0.0012030729541514375</v>
      </c>
      <c r="J100">
        <f t="shared" si="3"/>
        <v>1</v>
      </c>
      <c r="N100" s="1"/>
    </row>
    <row r="101" spans="4:14" ht="12.75">
      <c r="D101" s="3">
        <v>98</v>
      </c>
      <c r="E101" s="1">
        <f>(Daten!I103-Daten!K103)/Daten!E103</f>
        <v>-0.0013282303655283985</v>
      </c>
      <c r="F101">
        <f t="shared" si="4"/>
        <v>1</v>
      </c>
      <c r="G101" s="1">
        <f>(Daten!H103-Daten!K103)/Daten!E103</f>
        <v>-0.004679148909408086</v>
      </c>
      <c r="H101">
        <f t="shared" si="5"/>
        <v>1</v>
      </c>
      <c r="I101" s="1">
        <f>(Daten!G103-Daten!L103)/Daten!F103</f>
        <v>0.001243835034472658</v>
      </c>
      <c r="J101">
        <f t="shared" si="3"/>
        <v>1</v>
      </c>
      <c r="N101" s="1"/>
    </row>
    <row r="102" spans="4:14" ht="12.75">
      <c r="D102" s="3">
        <v>99</v>
      </c>
      <c r="E102" s="1">
        <f>(Daten!I104-Daten!K104)/Daten!E104</f>
        <v>-0.007266865541943293</v>
      </c>
      <c r="F102">
        <f t="shared" si="4"/>
        <v>1</v>
      </c>
      <c r="G102" s="1">
        <f>(Daten!H104-Daten!K104)/Daten!E104</f>
        <v>0.0027134383329765737</v>
      </c>
      <c r="H102">
        <f t="shared" si="5"/>
        <v>1</v>
      </c>
      <c r="I102" s="1">
        <f>(Daten!G104-Daten!L104)/Daten!F104</f>
        <v>0.000502130038972839</v>
      </c>
      <c r="J102">
        <f t="shared" si="3"/>
        <v>1</v>
      </c>
      <c r="N102" s="1"/>
    </row>
    <row r="103" spans="4:14" ht="12.75">
      <c r="D103" s="3">
        <v>100</v>
      </c>
      <c r="E103" s="1">
        <f>(Daten!I105-Daten!K105)/Daten!E105</f>
        <v>-0.0039043790901816277</v>
      </c>
      <c r="F103">
        <f t="shared" si="4"/>
        <v>1</v>
      </c>
      <c r="G103" s="1">
        <f>(Daten!H105-Daten!K105)/Daten!E105</f>
        <v>0.006885408602926728</v>
      </c>
      <c r="H103">
        <f t="shared" si="5"/>
        <v>0</v>
      </c>
      <c r="I103" s="1">
        <f>(Daten!G105-Daten!L105)/Daten!F105</f>
        <v>0.006562303396369264</v>
      </c>
      <c r="J103">
        <f t="shared" si="3"/>
        <v>0</v>
      </c>
      <c r="N103" s="1"/>
    </row>
    <row r="104" spans="5:14" ht="12.75">
      <c r="E104" s="2"/>
      <c r="F104"/>
      <c r="N104" s="1"/>
    </row>
    <row r="105" spans="5:14" ht="12.75">
      <c r="E105" s="2"/>
      <c r="F105"/>
      <c r="N105" s="1"/>
    </row>
    <row r="106" spans="6:14" ht="12.75">
      <c r="F106"/>
      <c r="N106" s="1"/>
    </row>
    <row r="107" spans="5:14" ht="12.75">
      <c r="E107" s="2"/>
      <c r="F107"/>
      <c r="N107" s="1"/>
    </row>
    <row r="108" spans="5:14" ht="12.75">
      <c r="E108" s="2"/>
      <c r="F108"/>
      <c r="N108" s="1"/>
    </row>
    <row r="109" spans="5:14" ht="12.75">
      <c r="E109" s="2"/>
      <c r="F109"/>
      <c r="N109" s="1"/>
    </row>
    <row r="110" spans="5:14" ht="12.75">
      <c r="E110" s="2"/>
      <c r="F110"/>
      <c r="N110" s="1"/>
    </row>
    <row r="111" spans="5:14" ht="12.75">
      <c r="E111" s="2"/>
      <c r="F111"/>
      <c r="N111" s="1"/>
    </row>
    <row r="112" spans="5:14" ht="12.75">
      <c r="E112" s="2"/>
      <c r="F112"/>
      <c r="N112" s="1"/>
    </row>
    <row r="113" spans="5:14" ht="12.75">
      <c r="E113" s="2"/>
      <c r="F113"/>
      <c r="N113" s="1"/>
    </row>
    <row r="114" spans="5:14" ht="12.75">
      <c r="E114" s="2"/>
      <c r="F114"/>
      <c r="N114" s="1"/>
    </row>
    <row r="115" spans="5:14" ht="12.75">
      <c r="E115" s="2"/>
      <c r="F115"/>
      <c r="N115" s="1"/>
    </row>
    <row r="116" spans="5:14" ht="12.75">
      <c r="E116" s="2"/>
      <c r="F116"/>
      <c r="N116" s="1"/>
    </row>
    <row r="117" spans="5:14" ht="12.75">
      <c r="E117" s="2"/>
      <c r="F117"/>
      <c r="N117" s="1"/>
    </row>
    <row r="118" spans="5:14" ht="12.75">
      <c r="E118" s="2"/>
      <c r="F118"/>
      <c r="N118" s="1"/>
    </row>
    <row r="119" spans="5:14" ht="12.75">
      <c r="E119" s="2"/>
      <c r="F119"/>
      <c r="N119" s="1"/>
    </row>
    <row r="120" spans="5:14" ht="12.75">
      <c r="E120" s="2"/>
      <c r="F120"/>
      <c r="N120" s="1"/>
    </row>
    <row r="121" spans="5:14" ht="12.75">
      <c r="E121" s="2"/>
      <c r="F121"/>
      <c r="N121" s="1"/>
    </row>
    <row r="122" spans="5:14" ht="12.75">
      <c r="E122" s="2"/>
      <c r="F122"/>
      <c r="N122" s="1"/>
    </row>
    <row r="123" spans="5:14" ht="12.75">
      <c r="E123" s="2"/>
      <c r="F123"/>
      <c r="N123" s="1"/>
    </row>
    <row r="124" spans="5:14" ht="12.75">
      <c r="E124" s="2"/>
      <c r="F124"/>
      <c r="N124" s="1"/>
    </row>
    <row r="125" spans="5:14" ht="12.75">
      <c r="E125" s="2"/>
      <c r="F125"/>
      <c r="N125" s="1"/>
    </row>
    <row r="126" spans="5:14" ht="12.75">
      <c r="E126" s="2"/>
      <c r="F126"/>
      <c r="N126" s="1"/>
    </row>
    <row r="127" spans="5:14" ht="12.75">
      <c r="E127" s="2"/>
      <c r="F127"/>
      <c r="N127" s="1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  <row r="265" spans="5:6" ht="12.75">
      <c r="E265"/>
      <c r="F265"/>
    </row>
    <row r="266" spans="5:6" ht="12.75">
      <c r="E266"/>
      <c r="F266"/>
    </row>
    <row r="267" spans="5:6" ht="12.75">
      <c r="E267"/>
      <c r="F267"/>
    </row>
    <row r="268" spans="5:6" ht="12.75">
      <c r="E268"/>
      <c r="F268"/>
    </row>
    <row r="269" spans="5:6" ht="12.75">
      <c r="E269"/>
      <c r="F269"/>
    </row>
    <row r="270" spans="5:6" ht="12.75">
      <c r="E270"/>
      <c r="F270"/>
    </row>
    <row r="271" spans="5:6" ht="12.75">
      <c r="E271"/>
      <c r="F271"/>
    </row>
    <row r="272" spans="5:6" ht="12.75">
      <c r="E272"/>
      <c r="F272"/>
    </row>
    <row r="273" spans="5:6" ht="12.75">
      <c r="E273"/>
      <c r="F273"/>
    </row>
    <row r="274" spans="5:6" ht="12.75">
      <c r="E274"/>
      <c r="F274"/>
    </row>
    <row r="275" spans="5:6" ht="12.75">
      <c r="E275"/>
      <c r="F275"/>
    </row>
    <row r="276" spans="5:6" ht="12.75">
      <c r="E276"/>
      <c r="F276"/>
    </row>
    <row r="277" spans="5:6" ht="12.75">
      <c r="E277"/>
      <c r="F277"/>
    </row>
    <row r="278" spans="5:6" ht="12.75">
      <c r="E278"/>
      <c r="F278"/>
    </row>
    <row r="279" spans="5:6" ht="12.75">
      <c r="E279"/>
      <c r="F279"/>
    </row>
    <row r="280" spans="5:6" ht="12.75">
      <c r="E280"/>
      <c r="F280"/>
    </row>
    <row r="281" spans="5:6" ht="12.75">
      <c r="E281"/>
      <c r="F281"/>
    </row>
    <row r="282" spans="5:6" ht="12.75">
      <c r="E282"/>
      <c r="F282"/>
    </row>
    <row r="283" spans="5:6" ht="12.75">
      <c r="E283"/>
      <c r="F283"/>
    </row>
    <row r="284" spans="5:6" ht="12.75">
      <c r="E284"/>
      <c r="F284"/>
    </row>
    <row r="285" spans="5:6" ht="12.75">
      <c r="E285"/>
      <c r="F285"/>
    </row>
    <row r="286" spans="5:6" ht="12.75">
      <c r="E286"/>
      <c r="F286"/>
    </row>
    <row r="287" spans="5:6" ht="12.75">
      <c r="E287"/>
      <c r="F287"/>
    </row>
    <row r="288" spans="5:6" ht="12.75">
      <c r="E288"/>
      <c r="F288"/>
    </row>
    <row r="289" spans="5:6" ht="12.75">
      <c r="E289"/>
      <c r="F289"/>
    </row>
    <row r="290" spans="5:6" ht="12.75">
      <c r="E290"/>
      <c r="F290"/>
    </row>
    <row r="291" spans="5:6" ht="12.75">
      <c r="E291"/>
      <c r="F291"/>
    </row>
    <row r="292" spans="5:6" ht="12.75">
      <c r="E292"/>
      <c r="F292"/>
    </row>
    <row r="293" spans="5:6" ht="12.75">
      <c r="E293"/>
      <c r="F293"/>
    </row>
    <row r="294" spans="5:6" ht="12.75">
      <c r="E294"/>
      <c r="F294"/>
    </row>
    <row r="295" spans="5:6" ht="12.75">
      <c r="E295"/>
      <c r="F295"/>
    </row>
    <row r="296" spans="5:6" ht="12.75">
      <c r="E296"/>
      <c r="F296"/>
    </row>
    <row r="297" spans="5:6" ht="12.75">
      <c r="E297"/>
      <c r="F297"/>
    </row>
    <row r="298" spans="5:6" ht="12.75">
      <c r="E298"/>
      <c r="F298"/>
    </row>
    <row r="299" spans="5:6" ht="12.75">
      <c r="E299"/>
      <c r="F299"/>
    </row>
    <row r="300" spans="5:6" ht="12.75">
      <c r="E300"/>
      <c r="F300"/>
    </row>
    <row r="301" spans="5:6" ht="12.75">
      <c r="E301"/>
      <c r="F301"/>
    </row>
    <row r="302" spans="5:6" ht="12.75">
      <c r="E302"/>
      <c r="F302"/>
    </row>
    <row r="303" spans="5:6" ht="12.75">
      <c r="E303"/>
      <c r="F303"/>
    </row>
    <row r="304" spans="5:6" ht="12.75">
      <c r="E304"/>
      <c r="F304"/>
    </row>
    <row r="305" spans="5:6" ht="12.75">
      <c r="E305"/>
      <c r="F305"/>
    </row>
    <row r="306" spans="5:6" ht="12.75">
      <c r="E306"/>
      <c r="F306"/>
    </row>
    <row r="307" spans="5:6" ht="12.75">
      <c r="E307"/>
      <c r="F307"/>
    </row>
    <row r="308" spans="5:6" ht="12.75">
      <c r="E308"/>
      <c r="F308"/>
    </row>
    <row r="309" spans="5:6" ht="12.75">
      <c r="E309"/>
      <c r="F309"/>
    </row>
    <row r="310" spans="5:6" ht="12.75">
      <c r="E310"/>
      <c r="F310"/>
    </row>
    <row r="311" spans="5:6" ht="12.75">
      <c r="E311"/>
      <c r="F311"/>
    </row>
    <row r="312" spans="5:6" ht="12.75">
      <c r="E312"/>
      <c r="F312"/>
    </row>
    <row r="313" spans="5:6" ht="12.75">
      <c r="E313"/>
      <c r="F313"/>
    </row>
    <row r="314" spans="5:6" ht="12.75">
      <c r="E314"/>
      <c r="F314"/>
    </row>
    <row r="315" spans="5:6" ht="12.75">
      <c r="E315"/>
      <c r="F315"/>
    </row>
    <row r="316" spans="5:6" ht="12.75">
      <c r="E316"/>
      <c r="F316"/>
    </row>
    <row r="317" spans="5:6" ht="12.75">
      <c r="E317"/>
      <c r="F317"/>
    </row>
    <row r="318" spans="5:6" ht="12.75">
      <c r="E318"/>
      <c r="F318"/>
    </row>
    <row r="319" spans="5:6" ht="12.75">
      <c r="E319"/>
      <c r="F319"/>
    </row>
    <row r="320" spans="5:6" ht="12.75">
      <c r="E320"/>
      <c r="F320"/>
    </row>
    <row r="321" spans="5:6" ht="12.75">
      <c r="E321"/>
      <c r="F321"/>
    </row>
    <row r="322" spans="5:6" ht="12.75">
      <c r="E322"/>
      <c r="F322"/>
    </row>
    <row r="323" spans="5:6" ht="12.75">
      <c r="E323"/>
      <c r="F323"/>
    </row>
    <row r="324" spans="5:6" ht="12.75">
      <c r="E324"/>
      <c r="F324"/>
    </row>
    <row r="325" spans="5:6" ht="12.75">
      <c r="E325"/>
      <c r="F325"/>
    </row>
    <row r="326" spans="5:6" ht="12.75">
      <c r="E326"/>
      <c r="F326"/>
    </row>
    <row r="327" spans="5:6" ht="12.75">
      <c r="E327"/>
      <c r="F327"/>
    </row>
    <row r="328" spans="5:6" ht="12.75">
      <c r="E328"/>
      <c r="F328"/>
    </row>
    <row r="329" spans="5:6" ht="12.75">
      <c r="E329"/>
      <c r="F329"/>
    </row>
    <row r="330" spans="5:6" ht="12.75">
      <c r="E330"/>
      <c r="F330"/>
    </row>
    <row r="331" spans="5:6" ht="12.75">
      <c r="E331"/>
      <c r="F331"/>
    </row>
    <row r="332" spans="5:6" ht="12.75">
      <c r="E332"/>
      <c r="F332"/>
    </row>
    <row r="333" spans="5:6" ht="12.75">
      <c r="E333"/>
      <c r="F333"/>
    </row>
    <row r="334" spans="5:6" ht="12.75">
      <c r="E334"/>
      <c r="F334"/>
    </row>
    <row r="335" spans="5:6" ht="12.75">
      <c r="E335"/>
      <c r="F335"/>
    </row>
    <row r="336" spans="5:6" ht="12.75">
      <c r="E336"/>
      <c r="F336"/>
    </row>
    <row r="337" spans="5:6" ht="12.75">
      <c r="E337"/>
      <c r="F337"/>
    </row>
    <row r="338" spans="5:6" ht="12.75">
      <c r="E338"/>
      <c r="F338"/>
    </row>
    <row r="339" spans="5:6" ht="12.75">
      <c r="E339"/>
      <c r="F339"/>
    </row>
    <row r="340" spans="5:6" ht="12.75">
      <c r="E340"/>
      <c r="F340"/>
    </row>
    <row r="341" spans="5:6" ht="12.75">
      <c r="E341"/>
      <c r="F341"/>
    </row>
    <row r="342" spans="5:6" ht="12.75">
      <c r="E342"/>
      <c r="F342"/>
    </row>
    <row r="343" spans="5:6" ht="12.75">
      <c r="E343"/>
      <c r="F343"/>
    </row>
    <row r="344" spans="5:6" ht="12.75">
      <c r="E344"/>
      <c r="F344"/>
    </row>
    <row r="345" spans="5:6" ht="12.75">
      <c r="E345"/>
      <c r="F345"/>
    </row>
    <row r="346" spans="5:6" ht="12.75">
      <c r="E346"/>
      <c r="F346"/>
    </row>
    <row r="347" spans="5:6" ht="12.75">
      <c r="E347"/>
      <c r="F347"/>
    </row>
    <row r="348" spans="5:6" ht="12.75">
      <c r="E348"/>
      <c r="F348"/>
    </row>
    <row r="349" spans="5:6" ht="12.75">
      <c r="E349"/>
      <c r="F349"/>
    </row>
    <row r="350" spans="5:6" ht="12.75">
      <c r="E350"/>
      <c r="F350"/>
    </row>
    <row r="351" spans="5:6" ht="12.75">
      <c r="E351"/>
      <c r="F351"/>
    </row>
    <row r="352" spans="5:6" ht="12.75">
      <c r="E352"/>
      <c r="F352"/>
    </row>
    <row r="353" spans="5:6" ht="12.75">
      <c r="E353"/>
      <c r="F353"/>
    </row>
    <row r="354" spans="5:6" ht="12.75">
      <c r="E354"/>
      <c r="F354"/>
    </row>
    <row r="355" spans="5:6" ht="12.75">
      <c r="E355"/>
      <c r="F355"/>
    </row>
    <row r="356" spans="5:6" ht="12.75">
      <c r="E356"/>
      <c r="F356"/>
    </row>
    <row r="357" spans="5:6" ht="12.75">
      <c r="E357"/>
      <c r="F357"/>
    </row>
    <row r="358" spans="5:6" ht="12.75">
      <c r="E358"/>
      <c r="F358"/>
    </row>
    <row r="359" spans="5:6" ht="12.75">
      <c r="E359"/>
      <c r="F359"/>
    </row>
    <row r="360" spans="5:6" ht="12.75">
      <c r="E360"/>
      <c r="F360"/>
    </row>
    <row r="361" spans="5:6" ht="12.75">
      <c r="E361"/>
      <c r="F361"/>
    </row>
    <row r="362" spans="5:6" ht="12.75">
      <c r="E362"/>
      <c r="F362"/>
    </row>
    <row r="363" spans="5:6" ht="12.75">
      <c r="E363"/>
      <c r="F363"/>
    </row>
    <row r="364" spans="5:6" ht="12.75">
      <c r="E364"/>
      <c r="F364"/>
    </row>
    <row r="365" spans="5:6" ht="12.75">
      <c r="E365"/>
      <c r="F365"/>
    </row>
    <row r="366" spans="5:6" ht="12.75">
      <c r="E366"/>
      <c r="F366"/>
    </row>
    <row r="367" spans="5:6" ht="12.75">
      <c r="E367"/>
      <c r="F367"/>
    </row>
    <row r="368" spans="5:6" ht="12.75">
      <c r="E368"/>
      <c r="F368"/>
    </row>
    <row r="369" spans="5:6" ht="12.75">
      <c r="E369"/>
      <c r="F369"/>
    </row>
    <row r="370" spans="5:6" ht="12.75">
      <c r="E370"/>
      <c r="F370"/>
    </row>
    <row r="371" spans="5:6" ht="12.75">
      <c r="E371"/>
      <c r="F371"/>
    </row>
    <row r="372" spans="5:6" ht="12.75">
      <c r="E372"/>
      <c r="F372"/>
    </row>
    <row r="373" spans="5:6" ht="12.75">
      <c r="E373"/>
      <c r="F373"/>
    </row>
    <row r="374" spans="5:6" ht="12.75">
      <c r="E374"/>
      <c r="F374"/>
    </row>
    <row r="375" spans="5:6" ht="12.75">
      <c r="E375"/>
      <c r="F375"/>
    </row>
    <row r="376" spans="5:6" ht="12.75">
      <c r="E376"/>
      <c r="F376"/>
    </row>
    <row r="377" spans="5:6" ht="12.75">
      <c r="E377"/>
      <c r="F377"/>
    </row>
    <row r="378" spans="5:6" ht="12.75">
      <c r="E378"/>
      <c r="F378"/>
    </row>
    <row r="379" spans="5:6" ht="12.75">
      <c r="E379"/>
      <c r="F379"/>
    </row>
    <row r="380" spans="5:6" ht="12.75">
      <c r="E380"/>
      <c r="F380"/>
    </row>
    <row r="381" spans="5:6" ht="12.75">
      <c r="E381"/>
      <c r="F381"/>
    </row>
    <row r="382" spans="5:6" ht="12.75">
      <c r="E382"/>
      <c r="F382"/>
    </row>
    <row r="383" spans="5:6" ht="12.75">
      <c r="E383"/>
      <c r="F383"/>
    </row>
    <row r="384" spans="5:6" ht="12.75">
      <c r="E384"/>
      <c r="F384"/>
    </row>
    <row r="385" spans="5:6" ht="12.75">
      <c r="E385"/>
      <c r="F385"/>
    </row>
    <row r="386" spans="5:6" ht="12.75">
      <c r="E386"/>
      <c r="F386"/>
    </row>
    <row r="387" spans="5:6" ht="12.75">
      <c r="E387"/>
      <c r="F387"/>
    </row>
    <row r="388" spans="5:6" ht="12.75">
      <c r="E388"/>
      <c r="F388"/>
    </row>
    <row r="389" spans="5:6" ht="12.75">
      <c r="E389"/>
      <c r="F389"/>
    </row>
    <row r="390" spans="5:6" ht="12.75">
      <c r="E390"/>
      <c r="F390"/>
    </row>
    <row r="391" spans="5:6" ht="12.75">
      <c r="E391"/>
      <c r="F391"/>
    </row>
    <row r="392" spans="5:6" ht="12.75">
      <c r="E392"/>
      <c r="F392"/>
    </row>
    <row r="393" spans="5:6" ht="12.75">
      <c r="E393"/>
      <c r="F393"/>
    </row>
    <row r="394" spans="5:6" ht="12.75">
      <c r="E394"/>
      <c r="F394"/>
    </row>
    <row r="395" spans="5:6" ht="12.75">
      <c r="E395"/>
      <c r="F395"/>
    </row>
    <row r="396" spans="5:6" ht="12.75">
      <c r="E396"/>
      <c r="F396"/>
    </row>
    <row r="397" spans="5:6" ht="12.75">
      <c r="E397"/>
      <c r="F397"/>
    </row>
    <row r="398" spans="5:6" ht="12.75">
      <c r="E398"/>
      <c r="F398"/>
    </row>
    <row r="399" spans="5:6" ht="12.75">
      <c r="E399"/>
      <c r="F399"/>
    </row>
    <row r="400" spans="5:6" ht="12.75">
      <c r="E400"/>
      <c r="F400"/>
    </row>
    <row r="401" spans="5:6" ht="12.75">
      <c r="E401"/>
      <c r="F401"/>
    </row>
    <row r="402" spans="5:6" ht="12.75">
      <c r="E402"/>
      <c r="F402"/>
    </row>
    <row r="403" spans="5:6" ht="12.75">
      <c r="E403"/>
      <c r="F403"/>
    </row>
    <row r="404" spans="5:6" ht="12.75">
      <c r="E404"/>
      <c r="F404"/>
    </row>
    <row r="405" spans="5:6" ht="12.75">
      <c r="E405"/>
      <c r="F405"/>
    </row>
    <row r="406" spans="5:6" ht="12.75">
      <c r="E406"/>
      <c r="F406"/>
    </row>
    <row r="407" spans="5:6" ht="12.75">
      <c r="E407"/>
      <c r="F407"/>
    </row>
    <row r="408" spans="5:6" ht="12.75">
      <c r="E408"/>
      <c r="F408"/>
    </row>
    <row r="409" spans="5:6" ht="12.75">
      <c r="E409"/>
      <c r="F409"/>
    </row>
    <row r="410" spans="5:6" ht="12.75">
      <c r="E410"/>
      <c r="F410"/>
    </row>
    <row r="411" spans="5:6" ht="12.75">
      <c r="E411"/>
      <c r="F411"/>
    </row>
    <row r="412" spans="5:6" ht="12.75">
      <c r="E412"/>
      <c r="F412"/>
    </row>
    <row r="413" spans="5:6" ht="12.75">
      <c r="E413"/>
      <c r="F413"/>
    </row>
    <row r="414" spans="5:6" ht="12.75">
      <c r="E414"/>
      <c r="F414"/>
    </row>
    <row r="415" spans="5:6" ht="12.75">
      <c r="E415"/>
      <c r="F415"/>
    </row>
    <row r="416" spans="5:6" ht="12.75">
      <c r="E416"/>
      <c r="F416"/>
    </row>
    <row r="417" spans="5:6" ht="12.75">
      <c r="E417"/>
      <c r="F417"/>
    </row>
    <row r="418" spans="5:6" ht="12.75">
      <c r="E418"/>
      <c r="F418"/>
    </row>
    <row r="419" spans="5:6" ht="12.75">
      <c r="E419"/>
      <c r="F419"/>
    </row>
    <row r="420" spans="5:6" ht="12.75">
      <c r="E420"/>
      <c r="F420"/>
    </row>
    <row r="421" spans="5:6" ht="12.75">
      <c r="E421"/>
      <c r="F421"/>
    </row>
    <row r="422" spans="5:6" ht="12.75">
      <c r="E422"/>
      <c r="F422"/>
    </row>
    <row r="423" spans="5:6" ht="12.75">
      <c r="E423"/>
      <c r="F423"/>
    </row>
    <row r="424" spans="5:6" ht="12.75">
      <c r="E424"/>
      <c r="F424"/>
    </row>
    <row r="425" spans="5:6" ht="12.75">
      <c r="E425"/>
      <c r="F425"/>
    </row>
    <row r="426" spans="5:6" ht="12.75">
      <c r="E426"/>
      <c r="F426"/>
    </row>
    <row r="427" spans="5:6" ht="12.75">
      <c r="E427"/>
      <c r="F427"/>
    </row>
    <row r="428" spans="5:6" ht="12.75">
      <c r="E428"/>
      <c r="F428"/>
    </row>
    <row r="429" spans="5:6" ht="12.75">
      <c r="E429"/>
      <c r="F429"/>
    </row>
    <row r="430" spans="5:6" ht="12.75">
      <c r="E430"/>
      <c r="F430"/>
    </row>
    <row r="431" spans="5:6" ht="12.75">
      <c r="E431"/>
      <c r="F431"/>
    </row>
    <row r="432" spans="5:6" ht="12.75">
      <c r="E432"/>
      <c r="F432"/>
    </row>
    <row r="433" spans="5:6" ht="12.75">
      <c r="E433"/>
      <c r="F433"/>
    </row>
    <row r="434" spans="5:6" ht="12.75">
      <c r="E434"/>
      <c r="F434"/>
    </row>
    <row r="435" spans="5:6" ht="12.75">
      <c r="E435"/>
      <c r="F435"/>
    </row>
    <row r="436" spans="5:6" ht="12.75">
      <c r="E436"/>
      <c r="F436"/>
    </row>
    <row r="437" spans="5:6" ht="12.75">
      <c r="E437"/>
      <c r="F437"/>
    </row>
    <row r="438" spans="5:6" ht="12.75">
      <c r="E438"/>
      <c r="F438"/>
    </row>
    <row r="439" spans="5:6" ht="12.75">
      <c r="E439"/>
      <c r="F439"/>
    </row>
    <row r="440" spans="5:6" ht="12.75">
      <c r="E440"/>
      <c r="F440"/>
    </row>
    <row r="441" spans="5:6" ht="12.75">
      <c r="E441"/>
      <c r="F441"/>
    </row>
    <row r="442" spans="5:6" ht="12.75">
      <c r="E442"/>
      <c r="F442"/>
    </row>
    <row r="443" spans="5:6" ht="12.75">
      <c r="E443"/>
      <c r="F443"/>
    </row>
    <row r="444" spans="5:6" ht="12.75">
      <c r="E444"/>
      <c r="F444"/>
    </row>
    <row r="445" spans="5:6" ht="12.75">
      <c r="E445"/>
      <c r="F445"/>
    </row>
    <row r="446" spans="5:6" ht="12.75">
      <c r="E446"/>
      <c r="F446"/>
    </row>
    <row r="447" spans="5:6" ht="12.75">
      <c r="E447"/>
      <c r="F447"/>
    </row>
    <row r="448" spans="5:6" ht="12.75">
      <c r="E448"/>
      <c r="F448"/>
    </row>
    <row r="449" spans="5:6" ht="12.75">
      <c r="E449"/>
      <c r="F449"/>
    </row>
    <row r="450" spans="5:6" ht="12.75">
      <c r="E450"/>
      <c r="F450"/>
    </row>
    <row r="451" spans="5:6" ht="12.75">
      <c r="E451"/>
      <c r="F451"/>
    </row>
    <row r="452" spans="5:6" ht="12.75">
      <c r="E452"/>
      <c r="F452"/>
    </row>
    <row r="453" spans="5:6" ht="12.75">
      <c r="E453"/>
      <c r="F453"/>
    </row>
    <row r="454" spans="5:6" ht="12.75">
      <c r="E454"/>
      <c r="F454"/>
    </row>
    <row r="455" spans="5:6" ht="12.75">
      <c r="E455"/>
      <c r="F455"/>
    </row>
    <row r="456" spans="5:6" ht="12.75">
      <c r="E456"/>
      <c r="F456"/>
    </row>
    <row r="457" spans="5:6" ht="12.75">
      <c r="E457"/>
      <c r="F457"/>
    </row>
    <row r="458" spans="5:6" ht="12.75">
      <c r="E458"/>
      <c r="F458"/>
    </row>
    <row r="459" spans="5:6" ht="12.75">
      <c r="E459"/>
      <c r="F459"/>
    </row>
    <row r="460" spans="5:6" ht="12.75">
      <c r="E460"/>
      <c r="F460"/>
    </row>
    <row r="461" spans="5:6" ht="12.75">
      <c r="E461"/>
      <c r="F461"/>
    </row>
    <row r="462" spans="5:6" ht="12.75">
      <c r="E462"/>
      <c r="F462"/>
    </row>
    <row r="463" spans="5:6" ht="12.75">
      <c r="E463"/>
      <c r="F463"/>
    </row>
    <row r="464" spans="5:6" ht="12.75">
      <c r="E464"/>
      <c r="F464"/>
    </row>
    <row r="465" spans="5:6" ht="12.75">
      <c r="E465"/>
      <c r="F465"/>
    </row>
    <row r="466" spans="5:6" ht="12.75">
      <c r="E466"/>
      <c r="F466"/>
    </row>
    <row r="467" spans="5:6" ht="12.75">
      <c r="E467"/>
      <c r="F467"/>
    </row>
    <row r="468" spans="5:6" ht="12.75">
      <c r="E468"/>
      <c r="F468"/>
    </row>
    <row r="469" spans="5:6" ht="12.75">
      <c r="E469"/>
      <c r="F469"/>
    </row>
    <row r="470" spans="5:6" ht="12.75">
      <c r="E470"/>
      <c r="F470"/>
    </row>
    <row r="471" spans="5:6" ht="12.75">
      <c r="E471"/>
      <c r="F471"/>
    </row>
    <row r="472" spans="5:6" ht="12.75">
      <c r="E472"/>
      <c r="F472"/>
    </row>
    <row r="473" spans="5:6" ht="12.75">
      <c r="E473"/>
      <c r="F473"/>
    </row>
    <row r="474" spans="5:6" ht="12.75">
      <c r="E474"/>
      <c r="F474"/>
    </row>
    <row r="475" spans="5:6" ht="12.75">
      <c r="E475"/>
      <c r="F475"/>
    </row>
    <row r="476" spans="5:6" ht="12.75">
      <c r="E476"/>
      <c r="F476"/>
    </row>
    <row r="477" spans="5:6" ht="12.75">
      <c r="E477"/>
      <c r="F477"/>
    </row>
    <row r="478" spans="5:6" ht="12.75">
      <c r="E478"/>
      <c r="F478"/>
    </row>
    <row r="479" spans="5:6" ht="12.75">
      <c r="E479"/>
      <c r="F479"/>
    </row>
    <row r="480" spans="5:6" ht="12.75">
      <c r="E480"/>
      <c r="F480"/>
    </row>
    <row r="481" spans="5:6" ht="12.75">
      <c r="E481"/>
      <c r="F481"/>
    </row>
    <row r="482" spans="5:6" ht="12.75">
      <c r="E482"/>
      <c r="F482"/>
    </row>
    <row r="483" spans="5:6" ht="12.75">
      <c r="E483"/>
      <c r="F483"/>
    </row>
    <row r="484" spans="5:6" ht="12.75">
      <c r="E484"/>
      <c r="F484"/>
    </row>
    <row r="485" spans="5:6" ht="12.75">
      <c r="E485"/>
      <c r="F485"/>
    </row>
    <row r="486" spans="5:6" ht="12.75">
      <c r="E486"/>
      <c r="F486"/>
    </row>
    <row r="487" spans="5:6" ht="12.75">
      <c r="E487"/>
      <c r="F487"/>
    </row>
    <row r="488" spans="5:6" ht="12.75">
      <c r="E488"/>
      <c r="F488"/>
    </row>
    <row r="489" spans="5:6" ht="12.75">
      <c r="E489"/>
      <c r="F489"/>
    </row>
    <row r="490" spans="5:6" ht="12.75">
      <c r="E490"/>
      <c r="F490"/>
    </row>
    <row r="491" spans="5:6" ht="12.75">
      <c r="E491"/>
      <c r="F491"/>
    </row>
    <row r="492" spans="5:6" ht="12.75">
      <c r="E492"/>
      <c r="F492"/>
    </row>
    <row r="493" spans="5:6" ht="12.75">
      <c r="E493"/>
      <c r="F493"/>
    </row>
    <row r="494" spans="5:6" ht="12.75">
      <c r="E494"/>
      <c r="F494"/>
    </row>
    <row r="495" spans="5:6" ht="12.75">
      <c r="E495"/>
      <c r="F495"/>
    </row>
    <row r="496" spans="5:6" ht="12.75">
      <c r="E496"/>
      <c r="F496"/>
    </row>
    <row r="497" spans="5:6" ht="12.75">
      <c r="E497"/>
      <c r="F497"/>
    </row>
    <row r="498" spans="5:6" ht="12.75">
      <c r="E498"/>
      <c r="F498"/>
    </row>
    <row r="499" spans="5:6" ht="12.75">
      <c r="E499"/>
      <c r="F499"/>
    </row>
    <row r="500" spans="5:6" ht="12.75">
      <c r="E500"/>
      <c r="F500"/>
    </row>
    <row r="501" spans="5:6" ht="12.75">
      <c r="E501"/>
      <c r="F501"/>
    </row>
    <row r="502" spans="5:6" ht="12.75">
      <c r="E502"/>
      <c r="F502"/>
    </row>
    <row r="503" spans="5:6" ht="12.75">
      <c r="E503"/>
      <c r="F503"/>
    </row>
    <row r="504" spans="5:6" ht="12.75">
      <c r="E504"/>
      <c r="F504"/>
    </row>
    <row r="505" spans="5:6" ht="12.75">
      <c r="E505"/>
      <c r="F505"/>
    </row>
    <row r="506" spans="5:6" ht="12.75">
      <c r="E506"/>
      <c r="F506"/>
    </row>
    <row r="507" spans="5:6" ht="12.75">
      <c r="E507"/>
      <c r="F507"/>
    </row>
    <row r="508" spans="5:6" ht="12.75">
      <c r="E508"/>
      <c r="F508"/>
    </row>
    <row r="509" spans="5:6" ht="12.75">
      <c r="E509"/>
      <c r="F509"/>
    </row>
    <row r="510" spans="5:6" ht="12.75">
      <c r="E510"/>
      <c r="F510"/>
    </row>
    <row r="511" spans="5:6" ht="12.75">
      <c r="E511"/>
      <c r="F511"/>
    </row>
    <row r="512" spans="5:6" ht="12.75">
      <c r="E512"/>
      <c r="F512"/>
    </row>
    <row r="513" spans="5:6" ht="12.75">
      <c r="E513"/>
      <c r="F513"/>
    </row>
    <row r="514" spans="5:6" ht="12.75">
      <c r="E514"/>
      <c r="F514"/>
    </row>
    <row r="515" spans="5:6" ht="12.75">
      <c r="E515"/>
      <c r="F515"/>
    </row>
    <row r="516" spans="5:6" ht="12.75">
      <c r="E516"/>
      <c r="F516"/>
    </row>
    <row r="517" spans="5:6" ht="12.75">
      <c r="E517"/>
      <c r="F517"/>
    </row>
    <row r="518" spans="5:6" ht="12.75">
      <c r="E518"/>
      <c r="F518"/>
    </row>
    <row r="519" spans="5:6" ht="12.75">
      <c r="E519"/>
      <c r="F519"/>
    </row>
    <row r="520" spans="5:6" ht="12.75">
      <c r="E520"/>
      <c r="F520"/>
    </row>
    <row r="521" spans="5:6" ht="12.75">
      <c r="E521"/>
      <c r="F521"/>
    </row>
    <row r="522" spans="5:6" ht="12.75">
      <c r="E522"/>
      <c r="F522"/>
    </row>
    <row r="523" spans="5:6" ht="12.75">
      <c r="E523"/>
      <c r="F523"/>
    </row>
    <row r="524" spans="5:6" ht="12.75">
      <c r="E524"/>
      <c r="F524"/>
    </row>
    <row r="525" spans="5:6" ht="12.75">
      <c r="E525"/>
      <c r="F525"/>
    </row>
    <row r="526" spans="5:6" ht="12.75">
      <c r="E526"/>
      <c r="F526"/>
    </row>
    <row r="527" spans="5:6" ht="12.75">
      <c r="E527"/>
      <c r="F527"/>
    </row>
    <row r="528" spans="5:6" ht="12.75">
      <c r="E528"/>
      <c r="F528"/>
    </row>
    <row r="529" spans="5:6" ht="12.75">
      <c r="E529"/>
      <c r="F529"/>
    </row>
    <row r="530" spans="5:6" ht="12.75">
      <c r="E530"/>
      <c r="F530"/>
    </row>
    <row r="531" spans="5:6" ht="12.75">
      <c r="E531"/>
      <c r="F531"/>
    </row>
    <row r="532" spans="5:6" ht="12.75">
      <c r="E532"/>
      <c r="F532"/>
    </row>
    <row r="533" spans="5:6" ht="12.75">
      <c r="E533"/>
      <c r="F533"/>
    </row>
    <row r="534" spans="5:6" ht="12.75">
      <c r="E534"/>
      <c r="F534"/>
    </row>
    <row r="535" spans="5:6" ht="12.75">
      <c r="E535"/>
      <c r="F535"/>
    </row>
    <row r="536" spans="5:6" ht="12.75">
      <c r="E536"/>
      <c r="F536"/>
    </row>
    <row r="537" spans="5:6" ht="12.75">
      <c r="E537"/>
      <c r="F537"/>
    </row>
    <row r="538" spans="5:6" ht="12.75">
      <c r="E538"/>
      <c r="F538"/>
    </row>
    <row r="539" spans="5:6" ht="12.75">
      <c r="E539"/>
      <c r="F539"/>
    </row>
    <row r="540" spans="5:6" ht="12.75">
      <c r="E540"/>
      <c r="F540"/>
    </row>
    <row r="541" spans="5:6" ht="12.75">
      <c r="E541"/>
      <c r="F541"/>
    </row>
    <row r="542" spans="5:6" ht="12.75">
      <c r="E542"/>
      <c r="F542"/>
    </row>
    <row r="543" spans="5:6" ht="12.75">
      <c r="E543"/>
      <c r="F543"/>
    </row>
    <row r="544" spans="5:6" ht="12.75">
      <c r="E544"/>
      <c r="F544"/>
    </row>
    <row r="545" spans="5:6" ht="12.75">
      <c r="E545"/>
      <c r="F545"/>
    </row>
    <row r="546" spans="5:6" ht="12.75">
      <c r="E546"/>
      <c r="F546"/>
    </row>
    <row r="547" spans="5:6" ht="12.75">
      <c r="E547"/>
      <c r="F547"/>
    </row>
    <row r="548" spans="5:6" ht="12.75">
      <c r="E548"/>
      <c r="F548"/>
    </row>
    <row r="549" spans="5:6" ht="12.75">
      <c r="E549"/>
      <c r="F549"/>
    </row>
    <row r="550" spans="5:6" ht="12.75">
      <c r="E550"/>
      <c r="F550"/>
    </row>
    <row r="551" spans="5:6" ht="12.75">
      <c r="E551"/>
      <c r="F551"/>
    </row>
    <row r="552" spans="5:6" ht="12.75">
      <c r="E552"/>
      <c r="F552"/>
    </row>
    <row r="553" spans="5:6" ht="12.75">
      <c r="E553"/>
      <c r="F553"/>
    </row>
    <row r="554" spans="5:6" ht="12.75">
      <c r="E554"/>
      <c r="F554"/>
    </row>
    <row r="555" spans="5:6" ht="12.75">
      <c r="E555"/>
      <c r="F555"/>
    </row>
    <row r="556" spans="5:6" ht="12.75">
      <c r="E556"/>
      <c r="F556"/>
    </row>
    <row r="557" spans="5:6" ht="12.75">
      <c r="E557"/>
      <c r="F557"/>
    </row>
    <row r="558" spans="5:6" ht="12.75">
      <c r="E558"/>
      <c r="F558"/>
    </row>
    <row r="559" spans="5:6" ht="12.75">
      <c r="E559"/>
      <c r="F559"/>
    </row>
    <row r="560" spans="5:6" ht="12.75">
      <c r="E560"/>
      <c r="F560"/>
    </row>
    <row r="561" spans="5:6" ht="12.75">
      <c r="E561"/>
      <c r="F561"/>
    </row>
    <row r="562" spans="5:6" ht="12.75">
      <c r="E562"/>
      <c r="F562"/>
    </row>
    <row r="563" spans="5:6" ht="12.75">
      <c r="E563"/>
      <c r="F563"/>
    </row>
    <row r="564" spans="5:6" ht="12.75">
      <c r="E564"/>
      <c r="F564"/>
    </row>
    <row r="565" spans="5:6" ht="12.75">
      <c r="E565"/>
      <c r="F565"/>
    </row>
    <row r="566" spans="5:6" ht="12.75">
      <c r="E566"/>
      <c r="F566"/>
    </row>
    <row r="567" spans="5:6" ht="12.75">
      <c r="E567"/>
      <c r="F567"/>
    </row>
    <row r="568" spans="5:6" ht="12.75">
      <c r="E568"/>
      <c r="F568"/>
    </row>
    <row r="569" spans="5:6" ht="12.75">
      <c r="E569"/>
      <c r="F569"/>
    </row>
    <row r="570" spans="5:6" ht="12.75">
      <c r="E570"/>
      <c r="F570"/>
    </row>
    <row r="571" spans="5:6" ht="12.75">
      <c r="E571"/>
      <c r="F571"/>
    </row>
    <row r="572" spans="5:6" ht="12.75">
      <c r="E572"/>
      <c r="F572"/>
    </row>
    <row r="573" spans="5:6" ht="12.75">
      <c r="E573"/>
      <c r="F573"/>
    </row>
    <row r="574" spans="5:6" ht="12.75">
      <c r="E574"/>
      <c r="F574"/>
    </row>
    <row r="575" spans="5:6" ht="12.75">
      <c r="E575"/>
      <c r="F575"/>
    </row>
    <row r="576" spans="5:6" ht="12.75">
      <c r="E576"/>
      <c r="F576"/>
    </row>
    <row r="577" spans="5:6" ht="12.75">
      <c r="E577"/>
      <c r="F577"/>
    </row>
    <row r="578" spans="5:6" ht="12.75">
      <c r="E578"/>
      <c r="F578"/>
    </row>
    <row r="579" spans="5:6" ht="12.75">
      <c r="E579"/>
      <c r="F579"/>
    </row>
    <row r="580" spans="5:6" ht="12.75">
      <c r="E580"/>
      <c r="F580"/>
    </row>
    <row r="581" spans="5:6" ht="12.75">
      <c r="E581"/>
      <c r="F581"/>
    </row>
    <row r="582" spans="5:6" ht="12.75">
      <c r="E582"/>
      <c r="F582"/>
    </row>
    <row r="583" spans="5:6" ht="12.75">
      <c r="E583"/>
      <c r="F583"/>
    </row>
    <row r="584" spans="5:6" ht="12.75">
      <c r="E584"/>
      <c r="F584"/>
    </row>
    <row r="585" spans="5:6" ht="12.75">
      <c r="E585"/>
      <c r="F585"/>
    </row>
    <row r="586" spans="5:6" ht="12.75">
      <c r="E586"/>
      <c r="F586"/>
    </row>
    <row r="587" spans="5:6" ht="12.75">
      <c r="E587"/>
      <c r="F587"/>
    </row>
    <row r="588" spans="5:6" ht="12.75">
      <c r="E588"/>
      <c r="F588"/>
    </row>
    <row r="589" spans="5:6" ht="12.75">
      <c r="E589"/>
      <c r="F589"/>
    </row>
    <row r="590" spans="5:6" ht="12.75">
      <c r="E590"/>
      <c r="F590"/>
    </row>
    <row r="591" spans="5:6" ht="12.75">
      <c r="E591"/>
      <c r="F591"/>
    </row>
    <row r="592" spans="5:6" ht="12.75">
      <c r="E592"/>
      <c r="F592"/>
    </row>
    <row r="593" spans="5:6" ht="12.75">
      <c r="E593"/>
      <c r="F593"/>
    </row>
    <row r="594" spans="5:6" ht="12.75">
      <c r="E594"/>
      <c r="F594"/>
    </row>
    <row r="595" spans="5:6" ht="12.75">
      <c r="E595"/>
      <c r="F595"/>
    </row>
    <row r="596" spans="5:6" ht="12.75">
      <c r="E596"/>
      <c r="F596"/>
    </row>
    <row r="597" spans="5:6" ht="12.75">
      <c r="E597"/>
      <c r="F597"/>
    </row>
    <row r="598" spans="5:6" ht="12.75">
      <c r="E598"/>
      <c r="F598"/>
    </row>
    <row r="599" spans="5:6" ht="12.75">
      <c r="E599"/>
      <c r="F599"/>
    </row>
    <row r="600" spans="5:6" ht="12.75">
      <c r="E600"/>
      <c r="F600"/>
    </row>
    <row r="601" spans="5:6" ht="12.75">
      <c r="E601"/>
      <c r="F601"/>
    </row>
    <row r="602" spans="5:6" ht="12.75">
      <c r="E602"/>
      <c r="F602"/>
    </row>
    <row r="603" spans="5:6" ht="12.75">
      <c r="E603"/>
      <c r="F603"/>
    </row>
    <row r="604" spans="5:6" ht="12.75">
      <c r="E604"/>
      <c r="F604"/>
    </row>
    <row r="605" spans="5:6" ht="12.75">
      <c r="E605"/>
      <c r="F605"/>
    </row>
    <row r="606" spans="5:6" ht="12.75">
      <c r="E606"/>
      <c r="F606"/>
    </row>
    <row r="607" spans="5:6" ht="12.75">
      <c r="E607"/>
      <c r="F607"/>
    </row>
    <row r="608" spans="5:6" ht="12.75">
      <c r="E608"/>
      <c r="F608"/>
    </row>
    <row r="609" spans="5:6" ht="12.75">
      <c r="E609"/>
      <c r="F609"/>
    </row>
    <row r="610" spans="5:6" ht="12.75">
      <c r="E610"/>
      <c r="F610"/>
    </row>
    <row r="611" spans="5:6" ht="12.75">
      <c r="E611"/>
      <c r="F611"/>
    </row>
    <row r="612" spans="5:6" ht="12.75">
      <c r="E612"/>
      <c r="F612"/>
    </row>
    <row r="613" spans="5:6" ht="12.75">
      <c r="E613"/>
      <c r="F613"/>
    </row>
    <row r="614" spans="5:6" ht="12.75">
      <c r="E614"/>
      <c r="F614"/>
    </row>
    <row r="615" spans="5:6" ht="12.75">
      <c r="E615"/>
      <c r="F615"/>
    </row>
    <row r="616" spans="5:6" ht="12.75">
      <c r="E616"/>
      <c r="F616"/>
    </row>
    <row r="617" spans="5:6" ht="12.75">
      <c r="E617"/>
      <c r="F617"/>
    </row>
    <row r="618" spans="5:6" ht="12.75">
      <c r="E618"/>
      <c r="F618"/>
    </row>
    <row r="619" spans="5:6" ht="12.75">
      <c r="E619"/>
      <c r="F619"/>
    </row>
    <row r="620" spans="5:6" ht="12.75">
      <c r="E620"/>
      <c r="F620"/>
    </row>
    <row r="621" spans="5:6" ht="12.75">
      <c r="E621"/>
      <c r="F621"/>
    </row>
    <row r="622" spans="5:6" ht="12.75">
      <c r="E622"/>
      <c r="F622"/>
    </row>
    <row r="623" spans="5:6" ht="12.75">
      <c r="E623"/>
      <c r="F623"/>
    </row>
    <row r="624" spans="5:6" ht="12.75">
      <c r="E624"/>
      <c r="F624"/>
    </row>
    <row r="625" spans="5:6" ht="12.75">
      <c r="E625"/>
      <c r="F625"/>
    </row>
    <row r="626" spans="5:6" ht="12.75">
      <c r="E626"/>
      <c r="F626"/>
    </row>
    <row r="627" spans="5:6" ht="12.75">
      <c r="E627"/>
      <c r="F627"/>
    </row>
    <row r="628" spans="5:6" ht="12.75">
      <c r="E628"/>
      <c r="F628"/>
    </row>
    <row r="629" spans="5:6" ht="12.75">
      <c r="E629"/>
      <c r="F629"/>
    </row>
    <row r="630" spans="5:6" ht="12.75">
      <c r="E630"/>
      <c r="F630"/>
    </row>
    <row r="631" spans="5:6" ht="12.75">
      <c r="E631"/>
      <c r="F631"/>
    </row>
    <row r="632" spans="5:6" ht="12.75">
      <c r="E632"/>
      <c r="F632"/>
    </row>
    <row r="633" spans="5:6" ht="12.75">
      <c r="E633"/>
      <c r="F633"/>
    </row>
    <row r="634" spans="5:6" ht="12.75">
      <c r="E634"/>
      <c r="F634"/>
    </row>
    <row r="635" spans="5:6" ht="12.75">
      <c r="E635"/>
      <c r="F635"/>
    </row>
    <row r="636" spans="5:6" ht="12.75">
      <c r="E636"/>
      <c r="F636"/>
    </row>
    <row r="637" spans="5:6" ht="12.75">
      <c r="E637"/>
      <c r="F637"/>
    </row>
    <row r="638" spans="5:6" ht="12.75">
      <c r="E638"/>
      <c r="F638"/>
    </row>
    <row r="639" spans="5:6" ht="12.75">
      <c r="E639"/>
      <c r="F639"/>
    </row>
    <row r="640" spans="5:6" ht="12.75">
      <c r="E640"/>
      <c r="F640"/>
    </row>
    <row r="641" spans="5:6" ht="12.75">
      <c r="E641"/>
      <c r="F641"/>
    </row>
    <row r="642" spans="5:6" ht="12.75">
      <c r="E642"/>
      <c r="F642"/>
    </row>
    <row r="643" spans="5:6" ht="12.75">
      <c r="E643"/>
      <c r="F643"/>
    </row>
    <row r="644" spans="5:6" ht="12.75">
      <c r="E644"/>
      <c r="F644"/>
    </row>
    <row r="645" spans="5:6" ht="12.75">
      <c r="E645"/>
      <c r="F645"/>
    </row>
    <row r="646" spans="5:6" ht="12.75">
      <c r="E646"/>
      <c r="F646"/>
    </row>
    <row r="647" spans="5:6" ht="12.75">
      <c r="E647"/>
      <c r="F647"/>
    </row>
    <row r="648" spans="5:6" ht="12.75">
      <c r="E648"/>
      <c r="F648"/>
    </row>
    <row r="649" spans="5:6" ht="12.75">
      <c r="E649"/>
      <c r="F649"/>
    </row>
    <row r="650" spans="5:6" ht="12.75">
      <c r="E650"/>
      <c r="F650"/>
    </row>
    <row r="651" spans="5:6" ht="12.75">
      <c r="E651"/>
      <c r="F651"/>
    </row>
    <row r="652" spans="5:6" ht="12.75">
      <c r="E652"/>
      <c r="F652"/>
    </row>
    <row r="653" spans="5:6" ht="12.75">
      <c r="E653"/>
      <c r="F653"/>
    </row>
    <row r="654" spans="5:6" ht="12.75">
      <c r="E654"/>
      <c r="F654"/>
    </row>
    <row r="655" spans="5:6" ht="12.75">
      <c r="E655"/>
      <c r="F655"/>
    </row>
    <row r="656" spans="5:6" ht="12.75">
      <c r="E656"/>
      <c r="F656"/>
    </row>
    <row r="657" spans="5:6" ht="12.75">
      <c r="E657"/>
      <c r="F657"/>
    </row>
    <row r="658" spans="5:6" ht="12.75">
      <c r="E658"/>
      <c r="F658"/>
    </row>
    <row r="659" spans="5:6" ht="12.75">
      <c r="E659"/>
      <c r="F659"/>
    </row>
    <row r="660" spans="5:6" ht="12.75">
      <c r="E660"/>
      <c r="F660"/>
    </row>
    <row r="661" spans="5:6" ht="12.75">
      <c r="E661"/>
      <c r="F661"/>
    </row>
    <row r="662" spans="5:6" ht="12.75">
      <c r="E662"/>
      <c r="F662"/>
    </row>
    <row r="663" spans="5:6" ht="12.75">
      <c r="E663"/>
      <c r="F663"/>
    </row>
    <row r="664" spans="5:6" ht="12.75">
      <c r="E664"/>
      <c r="F664"/>
    </row>
    <row r="665" spans="5:6" ht="12.75">
      <c r="E665"/>
      <c r="F665"/>
    </row>
    <row r="666" spans="5:6" ht="12.75">
      <c r="E666"/>
      <c r="F666"/>
    </row>
    <row r="667" spans="5:6" ht="12.75">
      <c r="E667"/>
      <c r="F667"/>
    </row>
    <row r="668" spans="5:6" ht="12.75">
      <c r="E668"/>
      <c r="F668"/>
    </row>
    <row r="669" spans="5:6" ht="12.75">
      <c r="E669"/>
      <c r="F669"/>
    </row>
    <row r="670" spans="5:6" ht="12.75">
      <c r="E670"/>
      <c r="F670"/>
    </row>
    <row r="671" spans="5:6" ht="12.75">
      <c r="E671"/>
      <c r="F671"/>
    </row>
    <row r="672" spans="5:6" ht="12.75">
      <c r="E672"/>
      <c r="F672"/>
    </row>
    <row r="673" spans="5:6" ht="12.75">
      <c r="E673"/>
      <c r="F673"/>
    </row>
    <row r="674" spans="5:6" ht="12.75">
      <c r="E674"/>
      <c r="F674"/>
    </row>
    <row r="675" spans="5:6" ht="12.75">
      <c r="E675"/>
      <c r="F675"/>
    </row>
    <row r="676" spans="5:6" ht="12.75">
      <c r="E676"/>
      <c r="F676"/>
    </row>
    <row r="677" spans="5:6" ht="12.75">
      <c r="E677"/>
      <c r="F677"/>
    </row>
    <row r="678" spans="5:6" ht="12.75">
      <c r="E678"/>
      <c r="F678"/>
    </row>
    <row r="679" spans="5:6" ht="12.75">
      <c r="E679"/>
      <c r="F679"/>
    </row>
    <row r="680" spans="5:6" ht="12.75">
      <c r="E680"/>
      <c r="F680"/>
    </row>
    <row r="681" spans="5:6" ht="12.75">
      <c r="E681"/>
      <c r="F681"/>
    </row>
    <row r="682" spans="5:6" ht="12.75">
      <c r="E682"/>
      <c r="F682"/>
    </row>
    <row r="683" spans="5:6" ht="12.75">
      <c r="E683"/>
      <c r="F683"/>
    </row>
    <row r="684" spans="5:6" ht="12.75">
      <c r="E684"/>
      <c r="F684"/>
    </row>
    <row r="685" spans="5:6" ht="12.75">
      <c r="E685"/>
      <c r="F685"/>
    </row>
    <row r="686" spans="5:6" ht="12.75">
      <c r="E686"/>
      <c r="F686"/>
    </row>
    <row r="687" spans="5:6" ht="12.75">
      <c r="E687"/>
      <c r="F687"/>
    </row>
    <row r="688" spans="5:6" ht="12.75">
      <c r="E688"/>
      <c r="F688"/>
    </row>
    <row r="689" spans="5:6" ht="12.75">
      <c r="E689"/>
      <c r="F689"/>
    </row>
    <row r="690" spans="5:6" ht="12.75">
      <c r="E690"/>
      <c r="F690"/>
    </row>
    <row r="691" spans="5:6" ht="12.75">
      <c r="E691"/>
      <c r="F691"/>
    </row>
    <row r="692" spans="5:6" ht="12.75">
      <c r="E692"/>
      <c r="F692"/>
    </row>
    <row r="693" spans="5:6" ht="12.75">
      <c r="E693"/>
      <c r="F693"/>
    </row>
    <row r="694" spans="5:6" ht="12.75">
      <c r="E694"/>
      <c r="F694"/>
    </row>
    <row r="695" spans="5:6" ht="12.75">
      <c r="E695"/>
      <c r="F695"/>
    </row>
    <row r="696" spans="5:6" ht="12.75">
      <c r="E696"/>
      <c r="F696"/>
    </row>
    <row r="697" spans="5:6" ht="12.75">
      <c r="E697"/>
      <c r="F697"/>
    </row>
    <row r="698" spans="5:6" ht="12.75">
      <c r="E698"/>
      <c r="F698"/>
    </row>
    <row r="699" spans="5:6" ht="12.75">
      <c r="E699"/>
      <c r="F699"/>
    </row>
    <row r="700" spans="5:6" ht="12.75">
      <c r="E700"/>
      <c r="F700"/>
    </row>
    <row r="701" spans="5:6" ht="12.75">
      <c r="E701"/>
      <c r="F701"/>
    </row>
    <row r="702" spans="5:6" ht="12.75">
      <c r="E702"/>
      <c r="F702"/>
    </row>
    <row r="703" spans="5:6" ht="12.75">
      <c r="E703"/>
      <c r="F703"/>
    </row>
    <row r="704" spans="5:6" ht="12.75">
      <c r="E704"/>
      <c r="F704"/>
    </row>
    <row r="705" spans="5:6" ht="12.75">
      <c r="E705"/>
      <c r="F705"/>
    </row>
    <row r="706" spans="5:6" ht="12.75">
      <c r="E706"/>
      <c r="F706"/>
    </row>
    <row r="707" spans="5:6" ht="12.75">
      <c r="E707"/>
      <c r="F707"/>
    </row>
    <row r="708" spans="5:6" ht="12.75">
      <c r="E708"/>
      <c r="F708"/>
    </row>
    <row r="709" spans="5:6" ht="12.75">
      <c r="E709"/>
      <c r="F709"/>
    </row>
    <row r="710" spans="5:6" ht="12.75">
      <c r="E710"/>
      <c r="F710"/>
    </row>
    <row r="711" spans="5:6" ht="12.75">
      <c r="E711"/>
      <c r="F711"/>
    </row>
    <row r="712" spans="5:6" ht="12.75">
      <c r="E712"/>
      <c r="F712"/>
    </row>
    <row r="713" spans="5:6" ht="12.75">
      <c r="E713"/>
      <c r="F713"/>
    </row>
    <row r="714" spans="5:6" ht="12.75">
      <c r="E714"/>
      <c r="F714"/>
    </row>
    <row r="715" spans="5:6" ht="12.75">
      <c r="E715"/>
      <c r="F715"/>
    </row>
    <row r="716" spans="5:6" ht="12.75">
      <c r="E716"/>
      <c r="F716"/>
    </row>
    <row r="717" spans="5:6" ht="12.75">
      <c r="E717"/>
      <c r="F717"/>
    </row>
    <row r="718" spans="5:6" ht="12.75">
      <c r="E718"/>
      <c r="F718"/>
    </row>
    <row r="719" spans="5:6" ht="12.75">
      <c r="E719"/>
      <c r="F719"/>
    </row>
    <row r="720" spans="5:6" ht="12.75">
      <c r="E720"/>
      <c r="F720"/>
    </row>
    <row r="721" spans="5:6" ht="12.75">
      <c r="E721"/>
      <c r="F721"/>
    </row>
    <row r="722" spans="5:6" ht="12.75">
      <c r="E722"/>
      <c r="F722"/>
    </row>
    <row r="723" spans="5:6" ht="12.75">
      <c r="E723"/>
      <c r="F723"/>
    </row>
    <row r="724" spans="5:6" ht="12.75">
      <c r="E724"/>
      <c r="F724"/>
    </row>
    <row r="725" spans="5:6" ht="12.75">
      <c r="E725"/>
      <c r="F725"/>
    </row>
    <row r="726" spans="5:6" ht="12.75">
      <c r="E726"/>
      <c r="F726"/>
    </row>
    <row r="727" spans="5:6" ht="12.75">
      <c r="E727"/>
      <c r="F727"/>
    </row>
    <row r="728" spans="5:6" ht="12.75">
      <c r="E728"/>
      <c r="F728"/>
    </row>
    <row r="729" spans="5:6" ht="12.75">
      <c r="E729"/>
      <c r="F729"/>
    </row>
    <row r="730" spans="5:6" ht="12.75">
      <c r="E730"/>
      <c r="F730"/>
    </row>
    <row r="731" spans="5:6" ht="12.75">
      <c r="E731"/>
      <c r="F731"/>
    </row>
    <row r="732" spans="5:6" ht="12.75">
      <c r="E732"/>
      <c r="F732"/>
    </row>
    <row r="733" spans="5:6" ht="12.75">
      <c r="E733"/>
      <c r="F733"/>
    </row>
    <row r="734" spans="5:6" ht="12.75">
      <c r="E734"/>
      <c r="F734"/>
    </row>
    <row r="735" spans="5:6" ht="12.75">
      <c r="E735"/>
      <c r="F735"/>
    </row>
    <row r="736" spans="5:6" ht="12.75">
      <c r="E736"/>
      <c r="F736"/>
    </row>
    <row r="737" spans="5:6" ht="12.75">
      <c r="E737"/>
      <c r="F737"/>
    </row>
    <row r="738" spans="5:6" ht="12.75">
      <c r="E738"/>
      <c r="F738"/>
    </row>
    <row r="739" spans="5:6" ht="12.75">
      <c r="E739"/>
      <c r="F739"/>
    </row>
    <row r="740" spans="5:6" ht="12.75">
      <c r="E740"/>
      <c r="F740"/>
    </row>
    <row r="741" spans="5:6" ht="12.75">
      <c r="E741"/>
      <c r="F741"/>
    </row>
    <row r="742" spans="5:6" ht="12.75">
      <c r="E742"/>
      <c r="F742"/>
    </row>
    <row r="743" spans="5:6" ht="12.75">
      <c r="E743"/>
      <c r="F743"/>
    </row>
    <row r="744" spans="5:6" ht="12.75">
      <c r="E744"/>
      <c r="F744"/>
    </row>
    <row r="745" spans="5:6" ht="12.75">
      <c r="E745"/>
      <c r="F745"/>
    </row>
    <row r="746" spans="5:6" ht="12.75">
      <c r="E746"/>
      <c r="F746"/>
    </row>
    <row r="747" spans="5:6" ht="12.75">
      <c r="E747"/>
      <c r="F747"/>
    </row>
    <row r="748" spans="5:6" ht="12.75">
      <c r="E748"/>
      <c r="F748"/>
    </row>
    <row r="749" spans="5:6" ht="12.75">
      <c r="E749"/>
      <c r="F749"/>
    </row>
    <row r="750" spans="5:6" ht="12.75">
      <c r="E750"/>
      <c r="F750"/>
    </row>
    <row r="751" spans="5:6" ht="12.75">
      <c r="E751"/>
      <c r="F751"/>
    </row>
    <row r="752" spans="5:6" ht="12.75">
      <c r="E752"/>
      <c r="F752"/>
    </row>
    <row r="753" spans="5:6" ht="12.75">
      <c r="E753"/>
      <c r="F753"/>
    </row>
    <row r="754" spans="5:6" ht="12.75">
      <c r="E754"/>
      <c r="F754"/>
    </row>
    <row r="755" spans="5:6" ht="12.75">
      <c r="E755"/>
      <c r="F755"/>
    </row>
    <row r="756" spans="5:6" ht="12.75">
      <c r="E756"/>
      <c r="F756"/>
    </row>
    <row r="757" spans="5:6" ht="12.75">
      <c r="E757"/>
      <c r="F757"/>
    </row>
    <row r="758" spans="5:6" ht="12.75">
      <c r="E758"/>
      <c r="F758"/>
    </row>
    <row r="759" spans="5:6" ht="12.75">
      <c r="E759"/>
      <c r="F759"/>
    </row>
    <row r="760" spans="5:6" ht="12.75">
      <c r="E760"/>
      <c r="F760"/>
    </row>
    <row r="761" spans="5:6" ht="12.75">
      <c r="E761"/>
      <c r="F761"/>
    </row>
    <row r="762" spans="5:6" ht="12.75">
      <c r="E762"/>
      <c r="F762"/>
    </row>
    <row r="763" spans="5:6" ht="12.75">
      <c r="E763"/>
      <c r="F763"/>
    </row>
    <row r="764" spans="5:6" ht="12.75">
      <c r="E764"/>
      <c r="F764"/>
    </row>
    <row r="765" spans="5:6" ht="12.75">
      <c r="E765"/>
      <c r="F765"/>
    </row>
    <row r="766" spans="5:6" ht="12.75">
      <c r="E766"/>
      <c r="F766"/>
    </row>
    <row r="767" spans="5:6" ht="12.75">
      <c r="E767"/>
      <c r="F767"/>
    </row>
    <row r="768" spans="5:6" ht="12.75">
      <c r="E768"/>
      <c r="F768"/>
    </row>
    <row r="769" spans="5:6" ht="12.75">
      <c r="E769"/>
      <c r="F769"/>
    </row>
    <row r="770" spans="5:6" ht="12.75">
      <c r="E770"/>
      <c r="F770"/>
    </row>
    <row r="771" spans="5:6" ht="12.75">
      <c r="E771"/>
      <c r="F771"/>
    </row>
    <row r="772" spans="5:6" ht="12.75">
      <c r="E772"/>
      <c r="F772"/>
    </row>
    <row r="773" spans="5:6" ht="12.75">
      <c r="E773"/>
      <c r="F773"/>
    </row>
    <row r="774" spans="5:6" ht="12.75">
      <c r="E774"/>
      <c r="F774"/>
    </row>
    <row r="775" spans="5:6" ht="12.75">
      <c r="E775"/>
      <c r="F775"/>
    </row>
    <row r="776" spans="5:6" ht="12.75">
      <c r="E776"/>
      <c r="F776"/>
    </row>
    <row r="777" spans="5:6" ht="12.75">
      <c r="E777"/>
      <c r="F777"/>
    </row>
    <row r="778" spans="5:6" ht="12.75">
      <c r="E778"/>
      <c r="F778"/>
    </row>
    <row r="779" spans="5:6" ht="12.75">
      <c r="E779"/>
      <c r="F779"/>
    </row>
    <row r="780" spans="5:6" ht="12.75">
      <c r="E780"/>
      <c r="F780"/>
    </row>
    <row r="781" spans="5:6" ht="12.75">
      <c r="E781"/>
      <c r="F781"/>
    </row>
    <row r="782" spans="5:6" ht="12.75">
      <c r="E782"/>
      <c r="F782"/>
    </row>
    <row r="783" spans="5:6" ht="12.75">
      <c r="E783"/>
      <c r="F783"/>
    </row>
    <row r="784" spans="5:6" ht="12.75">
      <c r="E784"/>
      <c r="F784"/>
    </row>
    <row r="785" spans="5:6" ht="12.75">
      <c r="E785"/>
      <c r="F785"/>
    </row>
    <row r="786" spans="5:6" ht="12.75">
      <c r="E786"/>
      <c r="F786"/>
    </row>
    <row r="787" spans="5:6" ht="12.75">
      <c r="E787"/>
      <c r="F787"/>
    </row>
    <row r="788" spans="5:6" ht="12.75">
      <c r="E788"/>
      <c r="F788"/>
    </row>
    <row r="789" spans="5:6" ht="12.75">
      <c r="E789"/>
      <c r="F789"/>
    </row>
    <row r="790" spans="5:6" ht="12.75">
      <c r="E790"/>
      <c r="F790"/>
    </row>
    <row r="791" spans="5:6" ht="12.75">
      <c r="E791"/>
      <c r="F791"/>
    </row>
    <row r="792" spans="5:6" ht="12.75">
      <c r="E792"/>
      <c r="F792"/>
    </row>
    <row r="793" spans="5:6" ht="12.75">
      <c r="E793"/>
      <c r="F793"/>
    </row>
    <row r="794" spans="5:6" ht="12.75">
      <c r="E794"/>
      <c r="F794"/>
    </row>
    <row r="795" spans="5:6" ht="12.75">
      <c r="E795"/>
      <c r="F795"/>
    </row>
    <row r="796" spans="5:6" ht="12.75">
      <c r="E796"/>
      <c r="F796"/>
    </row>
    <row r="797" spans="5:6" ht="12.75">
      <c r="E797"/>
      <c r="F797"/>
    </row>
    <row r="798" spans="5:6" ht="12.75">
      <c r="E798"/>
      <c r="F798"/>
    </row>
    <row r="799" spans="5:6" ht="12.75">
      <c r="E799"/>
      <c r="F799"/>
    </row>
    <row r="800" spans="5:6" ht="12.75">
      <c r="E800"/>
      <c r="F800"/>
    </row>
    <row r="801" spans="5:6" ht="12.75">
      <c r="E801"/>
      <c r="F801"/>
    </row>
    <row r="802" spans="5:6" ht="12.75">
      <c r="E802"/>
      <c r="F802"/>
    </row>
    <row r="803" spans="5:6" ht="12.75">
      <c r="E803"/>
      <c r="F803"/>
    </row>
    <row r="804" spans="5:6" ht="12.75">
      <c r="E804"/>
      <c r="F804"/>
    </row>
    <row r="805" spans="5:6" ht="12.75">
      <c r="E805"/>
      <c r="F805"/>
    </row>
    <row r="806" spans="5:6" ht="12.75">
      <c r="E806"/>
      <c r="F806"/>
    </row>
    <row r="807" spans="5:6" ht="12.75">
      <c r="E807"/>
      <c r="F807"/>
    </row>
    <row r="808" spans="5:6" ht="12.75">
      <c r="E808"/>
      <c r="F808"/>
    </row>
    <row r="809" spans="5:6" ht="12.75">
      <c r="E809"/>
      <c r="F809"/>
    </row>
    <row r="810" spans="5:6" ht="12.75">
      <c r="E810"/>
      <c r="F810"/>
    </row>
    <row r="811" spans="5:6" ht="12.75">
      <c r="E811"/>
      <c r="F811"/>
    </row>
    <row r="812" spans="5:6" ht="12.75">
      <c r="E812"/>
      <c r="F812"/>
    </row>
    <row r="813" spans="5:6" ht="12.75">
      <c r="E813"/>
      <c r="F813"/>
    </row>
    <row r="814" spans="5:6" ht="12.75">
      <c r="E814"/>
      <c r="F814"/>
    </row>
    <row r="815" spans="5:6" ht="12.75">
      <c r="E815"/>
      <c r="F815"/>
    </row>
    <row r="816" spans="5:6" ht="12.75">
      <c r="E816"/>
      <c r="F816"/>
    </row>
    <row r="817" spans="5:6" ht="12.75">
      <c r="E817"/>
      <c r="F817"/>
    </row>
    <row r="818" spans="5:6" ht="12.75">
      <c r="E818"/>
      <c r="F818"/>
    </row>
    <row r="819" spans="5:6" ht="12.75">
      <c r="E819"/>
      <c r="F819"/>
    </row>
    <row r="820" spans="5:6" ht="12.75">
      <c r="E820"/>
      <c r="F820"/>
    </row>
    <row r="821" spans="5:6" ht="12.75">
      <c r="E821"/>
      <c r="F821"/>
    </row>
    <row r="822" spans="5:6" ht="12.75">
      <c r="E822"/>
      <c r="F822"/>
    </row>
    <row r="823" spans="5:6" ht="12.75">
      <c r="E823"/>
      <c r="F823"/>
    </row>
    <row r="824" spans="5:6" ht="12.75">
      <c r="E824"/>
      <c r="F824"/>
    </row>
    <row r="825" spans="5:6" ht="12.75">
      <c r="E825"/>
      <c r="F825"/>
    </row>
    <row r="826" spans="5:6" ht="12.75">
      <c r="E826"/>
      <c r="F826"/>
    </row>
    <row r="827" spans="5:6" ht="12.75">
      <c r="E827"/>
      <c r="F827"/>
    </row>
    <row r="828" spans="5:6" ht="12.75">
      <c r="E828"/>
      <c r="F828"/>
    </row>
    <row r="829" spans="5:6" ht="12.75">
      <c r="E829"/>
      <c r="F829"/>
    </row>
    <row r="830" spans="5:6" ht="12.75">
      <c r="E830"/>
      <c r="F830"/>
    </row>
    <row r="831" spans="5:6" ht="12.75">
      <c r="E831"/>
      <c r="F831"/>
    </row>
    <row r="832" spans="5:6" ht="12.75">
      <c r="E832"/>
      <c r="F832"/>
    </row>
    <row r="833" spans="5:6" ht="12.75">
      <c r="E833"/>
      <c r="F833"/>
    </row>
    <row r="834" spans="5:6" ht="12.75">
      <c r="E834"/>
      <c r="F834"/>
    </row>
    <row r="835" spans="5:6" ht="12.75">
      <c r="E835"/>
      <c r="F835"/>
    </row>
    <row r="836" spans="5:6" ht="12.75">
      <c r="E836"/>
      <c r="F836"/>
    </row>
    <row r="837" spans="5:6" ht="12.75">
      <c r="E837"/>
      <c r="F837"/>
    </row>
    <row r="838" spans="5:6" ht="12.75">
      <c r="E838"/>
      <c r="F838"/>
    </row>
    <row r="839" spans="5:6" ht="12.75">
      <c r="E839"/>
      <c r="F839"/>
    </row>
    <row r="840" spans="5:6" ht="12.75">
      <c r="E840"/>
      <c r="F840"/>
    </row>
    <row r="841" spans="5:6" ht="12.75">
      <c r="E841"/>
      <c r="F841"/>
    </row>
    <row r="842" spans="5:6" ht="12.75">
      <c r="E842"/>
      <c r="F842"/>
    </row>
    <row r="843" spans="5:6" ht="12.75">
      <c r="E843"/>
      <c r="F843"/>
    </row>
    <row r="844" spans="5:6" ht="12.75">
      <c r="E844"/>
      <c r="F844"/>
    </row>
    <row r="845" spans="5:6" ht="12.75">
      <c r="E845"/>
      <c r="F845"/>
    </row>
    <row r="846" spans="5:6" ht="12.75">
      <c r="E846"/>
      <c r="F846"/>
    </row>
    <row r="847" spans="5:6" ht="12.75">
      <c r="E847"/>
      <c r="F847"/>
    </row>
    <row r="848" spans="5:6" ht="12.75">
      <c r="E848"/>
      <c r="F848"/>
    </row>
    <row r="849" spans="5:6" ht="12.75">
      <c r="E849"/>
      <c r="F849"/>
    </row>
    <row r="850" spans="5:6" ht="12.75">
      <c r="E850"/>
      <c r="F850"/>
    </row>
    <row r="851" spans="5:6" ht="12.75">
      <c r="E851"/>
      <c r="F851"/>
    </row>
    <row r="852" spans="5:6" ht="12.75">
      <c r="E852"/>
      <c r="F852"/>
    </row>
    <row r="853" spans="5:6" ht="12.75">
      <c r="E853"/>
      <c r="F853"/>
    </row>
    <row r="854" spans="5:6" ht="12.75">
      <c r="E854"/>
      <c r="F854"/>
    </row>
    <row r="855" spans="5:6" ht="12.75">
      <c r="E855"/>
      <c r="F855"/>
    </row>
    <row r="856" spans="5:6" ht="12.75">
      <c r="E856"/>
      <c r="F856"/>
    </row>
    <row r="857" spans="5:6" ht="12.75">
      <c r="E857"/>
      <c r="F857"/>
    </row>
    <row r="858" spans="5:6" ht="12.75">
      <c r="E858"/>
      <c r="F858"/>
    </row>
    <row r="859" spans="5:6" ht="12.75">
      <c r="E859"/>
      <c r="F859"/>
    </row>
    <row r="860" spans="5:6" ht="12.75">
      <c r="E860"/>
      <c r="F860"/>
    </row>
    <row r="861" spans="5:6" ht="12.75">
      <c r="E861"/>
      <c r="F861"/>
    </row>
    <row r="862" spans="5:6" ht="12.75">
      <c r="E862"/>
      <c r="F862"/>
    </row>
    <row r="863" spans="5:6" ht="12.75">
      <c r="E863"/>
      <c r="F863"/>
    </row>
    <row r="864" spans="5:6" ht="12.75">
      <c r="E864"/>
      <c r="F864"/>
    </row>
    <row r="865" spans="5:6" ht="12.75">
      <c r="E865"/>
      <c r="F865"/>
    </row>
    <row r="866" spans="5:6" ht="12.75">
      <c r="E866"/>
      <c r="F866"/>
    </row>
    <row r="867" spans="5:6" ht="12.75">
      <c r="E867"/>
      <c r="F867"/>
    </row>
    <row r="868" spans="5:6" ht="12.75">
      <c r="E868"/>
      <c r="F868"/>
    </row>
    <row r="869" spans="5:6" ht="12.75">
      <c r="E869"/>
      <c r="F869"/>
    </row>
    <row r="870" spans="5:6" ht="12.75">
      <c r="E870"/>
      <c r="F870"/>
    </row>
    <row r="871" spans="5:6" ht="12.75">
      <c r="E871"/>
      <c r="F871"/>
    </row>
    <row r="872" spans="5:6" ht="12.75">
      <c r="E872"/>
      <c r="F872"/>
    </row>
    <row r="873" spans="5:6" ht="12.75">
      <c r="E873"/>
      <c r="F873"/>
    </row>
    <row r="874" spans="5:6" ht="12.75">
      <c r="E874"/>
      <c r="F874"/>
    </row>
    <row r="875" spans="5:6" ht="12.75">
      <c r="E875"/>
      <c r="F875"/>
    </row>
    <row r="876" spans="5:6" ht="12.75">
      <c r="E876"/>
      <c r="F876"/>
    </row>
    <row r="877" spans="5:6" ht="12.75">
      <c r="E877"/>
      <c r="F877"/>
    </row>
    <row r="878" spans="5:6" ht="12.75">
      <c r="E878"/>
      <c r="F878"/>
    </row>
    <row r="879" spans="5:6" ht="12.75">
      <c r="E879"/>
      <c r="F879"/>
    </row>
    <row r="880" spans="5:6" ht="12.75">
      <c r="E880"/>
      <c r="F880"/>
    </row>
    <row r="881" spans="5:6" ht="12.75">
      <c r="E881"/>
      <c r="F881"/>
    </row>
    <row r="882" spans="5:6" ht="12.75">
      <c r="E882"/>
      <c r="F882"/>
    </row>
    <row r="883" spans="5:6" ht="12.75">
      <c r="E883"/>
      <c r="F883"/>
    </row>
    <row r="884" spans="5:6" ht="12.75">
      <c r="E884"/>
      <c r="F884"/>
    </row>
    <row r="885" spans="5:6" ht="12.75">
      <c r="E885"/>
      <c r="F885"/>
    </row>
    <row r="886" spans="5:6" ht="12.75">
      <c r="E886"/>
      <c r="F886"/>
    </row>
    <row r="887" spans="5:6" ht="12.75">
      <c r="E887"/>
      <c r="F887"/>
    </row>
    <row r="888" spans="5:6" ht="12.75">
      <c r="E888"/>
      <c r="F888"/>
    </row>
    <row r="889" spans="5:6" ht="12.75">
      <c r="E889"/>
      <c r="F889"/>
    </row>
    <row r="890" spans="5:6" ht="12.75">
      <c r="E890"/>
      <c r="F890"/>
    </row>
    <row r="891" spans="5:6" ht="12.75">
      <c r="E891"/>
      <c r="F891"/>
    </row>
    <row r="892" spans="5:6" ht="12.75">
      <c r="E892"/>
      <c r="F892"/>
    </row>
    <row r="893" spans="5:6" ht="12.75">
      <c r="E893"/>
      <c r="F893"/>
    </row>
    <row r="894" spans="5:6" ht="12.75">
      <c r="E894"/>
      <c r="F894"/>
    </row>
    <row r="895" spans="5:6" ht="12.75">
      <c r="E895"/>
      <c r="F895"/>
    </row>
    <row r="896" spans="5:6" ht="12.75">
      <c r="E896"/>
      <c r="F896"/>
    </row>
    <row r="897" spans="5:6" ht="12.75">
      <c r="E897"/>
      <c r="F897"/>
    </row>
    <row r="898" spans="5:6" ht="12.75">
      <c r="E898"/>
      <c r="F898"/>
    </row>
    <row r="899" spans="5:6" ht="12.75">
      <c r="E899"/>
      <c r="F899"/>
    </row>
    <row r="900" spans="5:6" ht="12.75">
      <c r="E900"/>
      <c r="F900"/>
    </row>
    <row r="901" spans="5:6" ht="12.75">
      <c r="E901"/>
      <c r="F901"/>
    </row>
    <row r="902" spans="5:6" ht="12.75">
      <c r="E902"/>
      <c r="F902"/>
    </row>
    <row r="903" spans="5:6" ht="12.75">
      <c r="E903"/>
      <c r="F903"/>
    </row>
    <row r="904" spans="5:6" ht="12.75">
      <c r="E904"/>
      <c r="F904"/>
    </row>
    <row r="905" spans="5:6" ht="12.75">
      <c r="E905"/>
      <c r="F905"/>
    </row>
    <row r="906" spans="5:6" ht="12.75">
      <c r="E906"/>
      <c r="F906"/>
    </row>
    <row r="907" spans="5:6" ht="12.75">
      <c r="E907"/>
      <c r="F907"/>
    </row>
    <row r="908" spans="5:6" ht="12.75">
      <c r="E908"/>
      <c r="F908"/>
    </row>
    <row r="909" spans="5:6" ht="12.75">
      <c r="E909"/>
      <c r="F909"/>
    </row>
    <row r="910" spans="5:6" ht="12.75">
      <c r="E910"/>
      <c r="F910"/>
    </row>
    <row r="911" spans="5:6" ht="12.75">
      <c r="E911"/>
      <c r="F911"/>
    </row>
    <row r="912" spans="5:6" ht="12.75">
      <c r="E912"/>
      <c r="F912"/>
    </row>
    <row r="913" spans="5:6" ht="12.75">
      <c r="E913"/>
      <c r="F913"/>
    </row>
    <row r="914" spans="5:6" ht="12.75">
      <c r="E914"/>
      <c r="F914"/>
    </row>
    <row r="915" spans="5:6" ht="12.75">
      <c r="E915"/>
      <c r="F915"/>
    </row>
    <row r="916" spans="5:6" ht="12.75">
      <c r="E916"/>
      <c r="F916"/>
    </row>
    <row r="917" spans="5:6" ht="12.75">
      <c r="E917"/>
      <c r="F917"/>
    </row>
    <row r="918" spans="5:6" ht="12.75">
      <c r="E918"/>
      <c r="F918"/>
    </row>
    <row r="919" spans="5:6" ht="12.75">
      <c r="E919"/>
      <c r="F919"/>
    </row>
    <row r="920" spans="5:6" ht="12.75">
      <c r="E920"/>
      <c r="F920"/>
    </row>
    <row r="921" spans="5:6" ht="12.75">
      <c r="E921"/>
      <c r="F921"/>
    </row>
    <row r="922" spans="5:6" ht="12.75">
      <c r="E922"/>
      <c r="F922"/>
    </row>
    <row r="923" spans="5:6" ht="12.75">
      <c r="E923"/>
      <c r="F923"/>
    </row>
    <row r="924" spans="5:6" ht="12.75">
      <c r="E924"/>
      <c r="F924"/>
    </row>
    <row r="925" spans="5:6" ht="12.75">
      <c r="E925"/>
      <c r="F925"/>
    </row>
    <row r="926" spans="5:6" ht="12.75">
      <c r="E926"/>
      <c r="F926"/>
    </row>
    <row r="927" spans="5:6" ht="12.75">
      <c r="E927"/>
      <c r="F927"/>
    </row>
    <row r="928" spans="5:6" ht="12.75">
      <c r="E928"/>
      <c r="F928"/>
    </row>
    <row r="929" spans="5:6" ht="12.75">
      <c r="E929"/>
      <c r="F929"/>
    </row>
    <row r="930" spans="5:6" ht="12.75">
      <c r="E930"/>
      <c r="F930"/>
    </row>
    <row r="931" spans="5:6" ht="12.75">
      <c r="E931"/>
      <c r="F931"/>
    </row>
    <row r="932" spans="5:6" ht="12.75">
      <c r="E932"/>
      <c r="F932"/>
    </row>
    <row r="933" spans="5:6" ht="12.75">
      <c r="E933"/>
      <c r="F933"/>
    </row>
    <row r="934" spans="5:6" ht="12.75">
      <c r="E934"/>
      <c r="F934"/>
    </row>
    <row r="935" spans="5:6" ht="12.75">
      <c r="E935"/>
      <c r="F935"/>
    </row>
    <row r="936" spans="5:6" ht="12.75">
      <c r="E936"/>
      <c r="F936"/>
    </row>
    <row r="937" spans="5:6" ht="12.75">
      <c r="E937"/>
      <c r="F937"/>
    </row>
    <row r="938" spans="5:6" ht="12.75">
      <c r="E938"/>
      <c r="F938"/>
    </row>
    <row r="939" spans="5:6" ht="12.75">
      <c r="E939"/>
      <c r="F939"/>
    </row>
    <row r="940" spans="5:6" ht="12.75">
      <c r="E940"/>
      <c r="F940"/>
    </row>
    <row r="941" spans="5:6" ht="12.75">
      <c r="E941"/>
      <c r="F941"/>
    </row>
    <row r="942" spans="5:6" ht="12.75">
      <c r="E942"/>
      <c r="F942"/>
    </row>
    <row r="943" spans="5:6" ht="12.75">
      <c r="E943"/>
      <c r="F943"/>
    </row>
    <row r="944" spans="5:6" ht="12.75">
      <c r="E944"/>
      <c r="F944"/>
    </row>
    <row r="945" spans="5:6" ht="12.75">
      <c r="E945"/>
      <c r="F945"/>
    </row>
    <row r="946" spans="5:6" ht="12.75">
      <c r="E946"/>
      <c r="F946"/>
    </row>
    <row r="947" spans="5:6" ht="12.75">
      <c r="E947"/>
      <c r="F947"/>
    </row>
    <row r="948" spans="5:6" ht="12.75">
      <c r="E948"/>
      <c r="F948"/>
    </row>
    <row r="949" spans="5:6" ht="12.75">
      <c r="E949"/>
      <c r="F949"/>
    </row>
    <row r="950" spans="5:6" ht="12.75">
      <c r="E950"/>
      <c r="F950"/>
    </row>
    <row r="951" spans="5:6" ht="12.75">
      <c r="E951"/>
      <c r="F951"/>
    </row>
    <row r="952" spans="5:6" ht="12.75">
      <c r="E952"/>
      <c r="F952"/>
    </row>
    <row r="953" spans="5:6" ht="12.75">
      <c r="E953"/>
      <c r="F953"/>
    </row>
    <row r="954" spans="5:6" ht="12.75">
      <c r="E954"/>
      <c r="F954"/>
    </row>
    <row r="955" spans="5:6" ht="12.75">
      <c r="E955"/>
      <c r="F955"/>
    </row>
    <row r="956" spans="5:6" ht="12.75">
      <c r="E956"/>
      <c r="F956"/>
    </row>
    <row r="957" spans="5:6" ht="12.75">
      <c r="E957"/>
      <c r="F957"/>
    </row>
    <row r="958" spans="5:6" ht="12.75">
      <c r="E958"/>
      <c r="F958"/>
    </row>
    <row r="959" spans="5:6" ht="12.75">
      <c r="E959"/>
      <c r="F959"/>
    </row>
    <row r="960" spans="5:6" ht="12.75">
      <c r="E960"/>
      <c r="F960"/>
    </row>
    <row r="961" spans="5:6" ht="12.75">
      <c r="E961"/>
      <c r="F961"/>
    </row>
    <row r="962" spans="5:6" ht="12.75">
      <c r="E962"/>
      <c r="F962"/>
    </row>
    <row r="963" spans="5:6" ht="12.75">
      <c r="E963"/>
      <c r="F963"/>
    </row>
    <row r="964" spans="5:6" ht="12.75">
      <c r="E964"/>
      <c r="F964"/>
    </row>
    <row r="965" spans="5:6" ht="12.75">
      <c r="E965"/>
      <c r="F965"/>
    </row>
    <row r="966" spans="5:6" ht="12.75">
      <c r="E966"/>
      <c r="F966"/>
    </row>
    <row r="967" spans="5:6" ht="12.75">
      <c r="E967"/>
      <c r="F967"/>
    </row>
    <row r="968" spans="5:6" ht="12.75">
      <c r="E968"/>
      <c r="F968"/>
    </row>
    <row r="969" spans="5:6" ht="12.75">
      <c r="E969"/>
      <c r="F969"/>
    </row>
    <row r="970" spans="5:6" ht="12.75">
      <c r="E970"/>
      <c r="F970"/>
    </row>
    <row r="971" spans="5:6" ht="12.75">
      <c r="E971"/>
      <c r="F971"/>
    </row>
    <row r="972" spans="5:6" ht="12.75">
      <c r="E972"/>
      <c r="F972"/>
    </row>
    <row r="973" spans="5:6" ht="12.75">
      <c r="E973"/>
      <c r="F973"/>
    </row>
    <row r="974" spans="5:6" ht="12.75">
      <c r="E974"/>
      <c r="F974"/>
    </row>
    <row r="975" spans="5:6" ht="12.75">
      <c r="E975"/>
      <c r="F975"/>
    </row>
    <row r="976" spans="5:6" ht="12.75">
      <c r="E976"/>
      <c r="F976"/>
    </row>
    <row r="977" spans="5:6" ht="12.75">
      <c r="E977"/>
      <c r="F977"/>
    </row>
    <row r="978" spans="5:6" ht="12.75">
      <c r="E978"/>
      <c r="F978"/>
    </row>
    <row r="979" spans="5:6" ht="12.75">
      <c r="E979"/>
      <c r="F979"/>
    </row>
    <row r="980" spans="5:6" ht="12.75">
      <c r="E980"/>
      <c r="F980"/>
    </row>
    <row r="981" spans="5:6" ht="12.75">
      <c r="E981"/>
      <c r="F981"/>
    </row>
    <row r="982" spans="5:6" ht="12.75">
      <c r="E982"/>
      <c r="F982"/>
    </row>
    <row r="983" spans="5:6" ht="12.75">
      <c r="E983"/>
      <c r="F983"/>
    </row>
    <row r="984" spans="5:6" ht="12.75">
      <c r="E984"/>
      <c r="F984"/>
    </row>
    <row r="985" spans="5:6" ht="12.75">
      <c r="E985"/>
      <c r="F985"/>
    </row>
    <row r="986" spans="5:6" ht="12.75">
      <c r="E986"/>
      <c r="F986"/>
    </row>
    <row r="987" spans="5:6" ht="12.75">
      <c r="E987"/>
      <c r="F987"/>
    </row>
    <row r="988" spans="5:6" ht="12.75">
      <c r="E988"/>
      <c r="F988"/>
    </row>
    <row r="989" spans="5:6" ht="12.75">
      <c r="E989"/>
      <c r="F989"/>
    </row>
    <row r="990" spans="5:6" ht="12.75">
      <c r="E990"/>
      <c r="F990"/>
    </row>
    <row r="991" spans="5:6" ht="12.75">
      <c r="E991"/>
      <c r="F991"/>
    </row>
    <row r="992" spans="5:6" ht="12.75">
      <c r="E992"/>
      <c r="F992"/>
    </row>
    <row r="993" spans="5:6" ht="12.75">
      <c r="E993"/>
      <c r="F993"/>
    </row>
    <row r="994" spans="5:6" ht="12.75">
      <c r="E994"/>
      <c r="F994"/>
    </row>
    <row r="995" spans="5:6" ht="12.75">
      <c r="E995"/>
      <c r="F995"/>
    </row>
    <row r="996" spans="5:6" ht="12.75">
      <c r="E996"/>
      <c r="F996"/>
    </row>
    <row r="997" spans="5:6" ht="12.75">
      <c r="E997"/>
      <c r="F997"/>
    </row>
    <row r="998" spans="5:6" ht="12.75">
      <c r="E998"/>
      <c r="F998"/>
    </row>
    <row r="999" spans="5:6" ht="12.75">
      <c r="E999"/>
      <c r="F999"/>
    </row>
    <row r="1000" spans="5:6" ht="12.75">
      <c r="E1000"/>
      <c r="F1000"/>
    </row>
    <row r="1001" spans="5:6" ht="12.75">
      <c r="E1001"/>
      <c r="F1001"/>
    </row>
    <row r="1002" spans="5:6" ht="12.75">
      <c r="E1002"/>
      <c r="F1002"/>
    </row>
    <row r="1003" spans="5:6" ht="12.75">
      <c r="E1003"/>
      <c r="F1003"/>
    </row>
    <row r="1004" spans="5:6" ht="12.75">
      <c r="E1004"/>
      <c r="F1004"/>
    </row>
    <row r="1005" spans="5:6" ht="12.75">
      <c r="E1005"/>
      <c r="F1005"/>
    </row>
    <row r="1006" spans="5:6" ht="12.75">
      <c r="E1006"/>
      <c r="F1006"/>
    </row>
    <row r="1007" spans="5:6" ht="12.75">
      <c r="E1007"/>
      <c r="F1007"/>
    </row>
    <row r="1008" spans="5:6" ht="12.75">
      <c r="E1008"/>
      <c r="F1008"/>
    </row>
    <row r="1009" spans="5:6" ht="12.75">
      <c r="E1009"/>
      <c r="F1009"/>
    </row>
    <row r="1010" spans="5:6" ht="12.75">
      <c r="E1010"/>
      <c r="F1010"/>
    </row>
    <row r="1011" spans="5:6" ht="12.75">
      <c r="E1011"/>
      <c r="F1011"/>
    </row>
    <row r="1012" spans="5:6" ht="12.75">
      <c r="E1012"/>
      <c r="F1012"/>
    </row>
    <row r="1013" spans="5:6" ht="12.75">
      <c r="E1013"/>
      <c r="F1013"/>
    </row>
    <row r="1014" spans="5:6" ht="12.75">
      <c r="E1014"/>
      <c r="F1014"/>
    </row>
    <row r="1015" spans="5:6" ht="12.75">
      <c r="E1015"/>
      <c r="F1015"/>
    </row>
    <row r="1016" spans="5:6" ht="12.75">
      <c r="E1016"/>
      <c r="F1016"/>
    </row>
    <row r="1017" spans="5:6" ht="12.75">
      <c r="E1017"/>
      <c r="F1017"/>
    </row>
    <row r="1018" spans="5:6" ht="12.75">
      <c r="E1018"/>
      <c r="F1018"/>
    </row>
    <row r="1019" spans="5:6" ht="12.75">
      <c r="E1019"/>
      <c r="F1019"/>
    </row>
    <row r="1020" spans="5:6" ht="12.75">
      <c r="E1020"/>
      <c r="F1020"/>
    </row>
    <row r="1021" spans="5:6" ht="12.75">
      <c r="E1021"/>
      <c r="F1021"/>
    </row>
    <row r="1022" spans="5:6" ht="12.75">
      <c r="E1022"/>
      <c r="F1022"/>
    </row>
    <row r="1023" spans="5:6" ht="12.75">
      <c r="E1023"/>
      <c r="F1023"/>
    </row>
    <row r="1024" spans="5:6" ht="12.75">
      <c r="E1024"/>
      <c r="F1024"/>
    </row>
    <row r="1025" spans="5:6" ht="12.75">
      <c r="E1025"/>
      <c r="F1025"/>
    </row>
    <row r="1026" spans="5:6" ht="12.75">
      <c r="E1026"/>
      <c r="F1026"/>
    </row>
    <row r="1027" spans="5:6" ht="12.75">
      <c r="E1027"/>
      <c r="F1027"/>
    </row>
    <row r="1028" spans="5:6" ht="12.75">
      <c r="E1028"/>
      <c r="F1028"/>
    </row>
    <row r="1029" spans="5:6" ht="12.75">
      <c r="E1029"/>
      <c r="F1029"/>
    </row>
    <row r="1030" spans="5:6" ht="12.75">
      <c r="E1030"/>
      <c r="F1030"/>
    </row>
    <row r="1031" spans="5:6" ht="12.75">
      <c r="E1031"/>
      <c r="F1031"/>
    </row>
    <row r="1032" spans="5:6" ht="12.75">
      <c r="E1032"/>
      <c r="F1032"/>
    </row>
    <row r="1033" spans="5:6" ht="12.75">
      <c r="E1033"/>
      <c r="F1033"/>
    </row>
    <row r="1034" spans="5:6" ht="12.75">
      <c r="E1034"/>
      <c r="F1034"/>
    </row>
    <row r="1035" spans="5:6" ht="12.75">
      <c r="E1035"/>
      <c r="F1035"/>
    </row>
    <row r="1036" spans="5:6" ht="12.75">
      <c r="E1036"/>
      <c r="F1036"/>
    </row>
    <row r="1037" spans="5:6" ht="12.75">
      <c r="E1037"/>
      <c r="F1037"/>
    </row>
    <row r="1038" spans="5:6" ht="12.75">
      <c r="E1038"/>
      <c r="F1038"/>
    </row>
    <row r="1039" spans="5:6" ht="12.75">
      <c r="E1039"/>
      <c r="F1039"/>
    </row>
    <row r="1040" spans="5:6" ht="12.75">
      <c r="E1040"/>
      <c r="F1040"/>
    </row>
    <row r="1041" spans="5:6" ht="12.75">
      <c r="E1041"/>
      <c r="F1041"/>
    </row>
    <row r="1042" spans="5:6" ht="12.75">
      <c r="E1042"/>
      <c r="F1042"/>
    </row>
    <row r="1043" spans="5:6" ht="12.75">
      <c r="E1043"/>
      <c r="F1043"/>
    </row>
    <row r="1044" spans="5:6" ht="12.75">
      <c r="E1044"/>
      <c r="F1044"/>
    </row>
    <row r="1045" spans="5:6" ht="12.75">
      <c r="E1045"/>
      <c r="F1045"/>
    </row>
    <row r="1046" spans="5:6" ht="12.75">
      <c r="E1046"/>
      <c r="F1046"/>
    </row>
    <row r="1047" spans="5:6" ht="12.75">
      <c r="E1047"/>
      <c r="F1047"/>
    </row>
    <row r="1048" spans="5:6" ht="12.75">
      <c r="E1048"/>
      <c r="F1048"/>
    </row>
    <row r="1049" spans="5:6" ht="12.75">
      <c r="E1049"/>
      <c r="F1049"/>
    </row>
    <row r="1050" spans="5:6" ht="12.75">
      <c r="E1050"/>
      <c r="F1050"/>
    </row>
    <row r="1051" spans="5:6" ht="12.75">
      <c r="E1051"/>
      <c r="F1051"/>
    </row>
    <row r="1052" spans="5:6" ht="12.75">
      <c r="E1052"/>
      <c r="F1052"/>
    </row>
    <row r="1053" spans="5:6" ht="12.75">
      <c r="E1053"/>
      <c r="F1053"/>
    </row>
    <row r="1054" spans="5:6" ht="12.75">
      <c r="E1054"/>
      <c r="F1054"/>
    </row>
    <row r="1055" spans="5:6" ht="12.75">
      <c r="E1055"/>
      <c r="F1055"/>
    </row>
    <row r="1056" spans="5:6" ht="12.75">
      <c r="E1056"/>
      <c r="F1056"/>
    </row>
    <row r="1057" spans="5:6" ht="12.75">
      <c r="E1057"/>
      <c r="F1057"/>
    </row>
    <row r="1058" spans="5:6" ht="12.75">
      <c r="E1058"/>
      <c r="F1058"/>
    </row>
    <row r="1059" spans="5:6" ht="12.75">
      <c r="E1059"/>
      <c r="F1059"/>
    </row>
    <row r="1060" spans="5:6" ht="12.75">
      <c r="E1060"/>
      <c r="F1060"/>
    </row>
    <row r="1061" spans="5:6" ht="12.75">
      <c r="E1061"/>
      <c r="F1061"/>
    </row>
    <row r="1062" spans="5:6" ht="12.75">
      <c r="E1062"/>
      <c r="F1062"/>
    </row>
    <row r="1063" spans="5:6" ht="12.75">
      <c r="E1063"/>
      <c r="F1063"/>
    </row>
    <row r="1064" spans="5:6" ht="12.75">
      <c r="E1064"/>
      <c r="F1064"/>
    </row>
    <row r="1065" spans="5:6" ht="12.75">
      <c r="E1065"/>
      <c r="F1065"/>
    </row>
    <row r="1066" spans="5:6" ht="12.75">
      <c r="E1066"/>
      <c r="F1066"/>
    </row>
    <row r="1067" spans="5:6" ht="12.75">
      <c r="E1067"/>
      <c r="F1067"/>
    </row>
    <row r="1068" spans="5:6" ht="12.75">
      <c r="E1068"/>
      <c r="F1068"/>
    </row>
    <row r="1069" spans="5:6" ht="12.75">
      <c r="E1069"/>
      <c r="F1069"/>
    </row>
    <row r="1070" spans="5:6" ht="12.75">
      <c r="E1070"/>
      <c r="F1070"/>
    </row>
    <row r="1071" spans="5:6" ht="12.75">
      <c r="E1071"/>
      <c r="F1071"/>
    </row>
    <row r="1072" spans="5:6" ht="12.75">
      <c r="E1072"/>
      <c r="F1072"/>
    </row>
    <row r="1073" spans="5:6" ht="12.75">
      <c r="E1073"/>
      <c r="F1073"/>
    </row>
    <row r="1074" spans="5:6" ht="12.75">
      <c r="E1074"/>
      <c r="F1074"/>
    </row>
    <row r="1075" spans="5:6" ht="12.75">
      <c r="E1075"/>
      <c r="F1075"/>
    </row>
    <row r="1076" spans="5:6" ht="12.75">
      <c r="E1076"/>
      <c r="F1076"/>
    </row>
    <row r="1077" spans="5:6" ht="12.75">
      <c r="E1077"/>
      <c r="F1077"/>
    </row>
    <row r="1078" spans="5:6" ht="12.75">
      <c r="E1078"/>
      <c r="F1078"/>
    </row>
    <row r="1079" spans="5:6" ht="12.75">
      <c r="E1079"/>
      <c r="F1079"/>
    </row>
    <row r="1080" spans="5:6" ht="12.75">
      <c r="E1080"/>
      <c r="F1080"/>
    </row>
    <row r="1081" spans="5:6" ht="12.75">
      <c r="E1081"/>
      <c r="F1081"/>
    </row>
    <row r="1082" spans="5:6" ht="12.75">
      <c r="E1082"/>
      <c r="F1082"/>
    </row>
    <row r="1083" spans="5:6" ht="12.75">
      <c r="E1083"/>
      <c r="F1083"/>
    </row>
    <row r="1084" spans="5:6" ht="12.75">
      <c r="E1084"/>
      <c r="F1084"/>
    </row>
    <row r="1085" spans="5:6" ht="12.75">
      <c r="E1085"/>
      <c r="F1085"/>
    </row>
    <row r="1086" spans="5:6" ht="12.75">
      <c r="E1086"/>
      <c r="F1086"/>
    </row>
    <row r="1087" spans="5:6" ht="12.75">
      <c r="E1087"/>
      <c r="F1087"/>
    </row>
    <row r="1088" spans="5:6" ht="12.75">
      <c r="E1088"/>
      <c r="F1088"/>
    </row>
    <row r="1089" spans="5:6" ht="12.75">
      <c r="E1089"/>
      <c r="F1089"/>
    </row>
    <row r="1090" spans="5:6" ht="12.75">
      <c r="E1090"/>
      <c r="F1090"/>
    </row>
    <row r="1091" spans="5:6" ht="12.75">
      <c r="E1091"/>
      <c r="F1091"/>
    </row>
    <row r="1092" spans="5:6" ht="12.75">
      <c r="E1092"/>
      <c r="F1092"/>
    </row>
    <row r="1093" spans="5:6" ht="12.75">
      <c r="E1093"/>
      <c r="F1093"/>
    </row>
    <row r="1094" spans="5:6" ht="12.75">
      <c r="E1094"/>
      <c r="F1094"/>
    </row>
    <row r="1095" spans="5:6" ht="12.75">
      <c r="E1095"/>
      <c r="F1095"/>
    </row>
    <row r="1096" spans="5:6" ht="12.75">
      <c r="E1096"/>
      <c r="F1096"/>
    </row>
    <row r="1097" spans="5:6" ht="12.75">
      <c r="E1097"/>
      <c r="F1097"/>
    </row>
    <row r="1098" spans="5:6" ht="12.75">
      <c r="E1098"/>
      <c r="F1098"/>
    </row>
    <row r="1099" spans="5:6" ht="12.75">
      <c r="E1099"/>
      <c r="F1099"/>
    </row>
    <row r="1100" spans="5:6" ht="12.75">
      <c r="E1100"/>
      <c r="F1100"/>
    </row>
    <row r="1101" spans="5:6" ht="12.75">
      <c r="E1101"/>
      <c r="F1101"/>
    </row>
    <row r="1102" spans="5:6" ht="12.75">
      <c r="E1102"/>
      <c r="F1102"/>
    </row>
    <row r="1103" spans="5:6" ht="12.75">
      <c r="E1103"/>
      <c r="F1103"/>
    </row>
    <row r="1104" spans="5:6" ht="12.75">
      <c r="E1104"/>
      <c r="F1104"/>
    </row>
    <row r="1105" spans="5:6" ht="12.75">
      <c r="E1105"/>
      <c r="F1105"/>
    </row>
    <row r="1106" spans="5:6" ht="12.75">
      <c r="E1106"/>
      <c r="F1106"/>
    </row>
    <row r="1107" spans="5:6" ht="12.75">
      <c r="E1107"/>
      <c r="F1107"/>
    </row>
    <row r="1108" spans="5:6" ht="12.75">
      <c r="E1108"/>
      <c r="F1108"/>
    </row>
    <row r="1109" spans="5:6" ht="12.75">
      <c r="E1109"/>
      <c r="F1109"/>
    </row>
    <row r="1110" spans="5:6" ht="12.75">
      <c r="E1110"/>
      <c r="F1110"/>
    </row>
    <row r="1111" spans="5:6" ht="12.75">
      <c r="E1111"/>
      <c r="F1111"/>
    </row>
    <row r="1112" spans="5:6" ht="12.75">
      <c r="E1112"/>
      <c r="F1112"/>
    </row>
    <row r="1113" spans="5:6" ht="12.75">
      <c r="E1113"/>
      <c r="F1113"/>
    </row>
    <row r="1114" spans="5:6" ht="12.75">
      <c r="E1114"/>
      <c r="F1114"/>
    </row>
    <row r="1115" spans="5:6" ht="12.75">
      <c r="E1115"/>
      <c r="F1115"/>
    </row>
    <row r="1116" spans="5:6" ht="12.75">
      <c r="E1116"/>
      <c r="F1116"/>
    </row>
    <row r="1117" spans="5:6" ht="12.75">
      <c r="E1117"/>
      <c r="F1117"/>
    </row>
    <row r="1118" spans="5:6" ht="12.75">
      <c r="E1118"/>
      <c r="F1118"/>
    </row>
    <row r="1119" spans="5:6" ht="12.75">
      <c r="E1119"/>
      <c r="F1119"/>
    </row>
    <row r="1120" spans="5:6" ht="12.75">
      <c r="E1120"/>
      <c r="F1120"/>
    </row>
    <row r="1121" spans="5:6" ht="12.75">
      <c r="E1121"/>
      <c r="F1121"/>
    </row>
    <row r="1122" spans="5:6" ht="12.75">
      <c r="E1122"/>
      <c r="F1122"/>
    </row>
    <row r="1123" spans="5:6" ht="12.75">
      <c r="E1123"/>
      <c r="F1123"/>
    </row>
    <row r="1124" spans="5:6" ht="12.75">
      <c r="E1124"/>
      <c r="F1124"/>
    </row>
    <row r="1125" spans="5:6" ht="12.75">
      <c r="E1125"/>
      <c r="F1125"/>
    </row>
    <row r="1126" spans="5:6" ht="12.75">
      <c r="E1126"/>
      <c r="F1126"/>
    </row>
    <row r="1127" spans="5:6" ht="12.75">
      <c r="E1127"/>
      <c r="F1127"/>
    </row>
    <row r="1128" spans="5:6" ht="12.75">
      <c r="E1128"/>
      <c r="F1128"/>
    </row>
    <row r="1129" spans="5:6" ht="12.75">
      <c r="E1129"/>
      <c r="F1129"/>
    </row>
    <row r="1130" spans="5:6" ht="12.75">
      <c r="E1130"/>
      <c r="F1130"/>
    </row>
    <row r="1131" spans="5:6" ht="12.75">
      <c r="E1131"/>
      <c r="F1131"/>
    </row>
    <row r="1132" spans="5:6" ht="12.75">
      <c r="E1132"/>
      <c r="F1132"/>
    </row>
    <row r="1133" spans="5:6" ht="12.75">
      <c r="E1133"/>
      <c r="F1133"/>
    </row>
    <row r="1134" spans="5:6" ht="12.75">
      <c r="E1134"/>
      <c r="F1134"/>
    </row>
    <row r="1135" spans="5:6" ht="12.75">
      <c r="E1135"/>
      <c r="F1135"/>
    </row>
    <row r="1136" spans="5:6" ht="12.75">
      <c r="E1136"/>
      <c r="F1136"/>
    </row>
    <row r="1137" spans="5:6" ht="12.75">
      <c r="E1137"/>
      <c r="F1137"/>
    </row>
    <row r="1138" spans="5:6" ht="12.75">
      <c r="E1138"/>
      <c r="F1138"/>
    </row>
    <row r="1139" spans="5:6" ht="12.75">
      <c r="E1139"/>
      <c r="F1139"/>
    </row>
    <row r="1140" spans="5:6" ht="12.75">
      <c r="E1140"/>
      <c r="F1140"/>
    </row>
    <row r="1141" spans="5:6" ht="12.75">
      <c r="E1141"/>
      <c r="F1141"/>
    </row>
    <row r="1142" spans="5:6" ht="12.75">
      <c r="E1142"/>
      <c r="F1142"/>
    </row>
    <row r="1143" spans="5:6" ht="12.75">
      <c r="E1143"/>
      <c r="F1143"/>
    </row>
    <row r="1144" spans="5:6" ht="12.75">
      <c r="E1144"/>
      <c r="F1144"/>
    </row>
    <row r="1145" spans="5:6" ht="12.75">
      <c r="E1145"/>
      <c r="F1145"/>
    </row>
    <row r="1146" spans="5:6" ht="12.75">
      <c r="E1146"/>
      <c r="F1146"/>
    </row>
    <row r="1147" spans="5:6" ht="12.75">
      <c r="E1147"/>
      <c r="F1147"/>
    </row>
    <row r="1148" spans="5:6" ht="12.75">
      <c r="E1148"/>
      <c r="F1148"/>
    </row>
    <row r="1149" spans="5:6" ht="12.75">
      <c r="E1149"/>
      <c r="F1149"/>
    </row>
    <row r="1150" spans="5:6" ht="12.75">
      <c r="E1150"/>
      <c r="F1150"/>
    </row>
    <row r="1151" spans="5:6" ht="12.75">
      <c r="E1151"/>
      <c r="F1151"/>
    </row>
    <row r="1152" spans="5:6" ht="12.75">
      <c r="E1152"/>
      <c r="F1152"/>
    </row>
    <row r="1153" spans="5:6" ht="12.75">
      <c r="E1153"/>
      <c r="F1153"/>
    </row>
    <row r="1154" spans="5:6" ht="12.75">
      <c r="E1154"/>
      <c r="F1154"/>
    </row>
    <row r="1155" spans="5:6" ht="12.75">
      <c r="E1155"/>
      <c r="F1155"/>
    </row>
    <row r="1156" spans="5:6" ht="12.75">
      <c r="E1156"/>
      <c r="F1156"/>
    </row>
    <row r="1157" spans="5:6" ht="12.75">
      <c r="E1157"/>
      <c r="F1157"/>
    </row>
    <row r="1158" spans="5:6" ht="12.75">
      <c r="E1158"/>
      <c r="F1158"/>
    </row>
    <row r="1159" spans="5:6" ht="12.75">
      <c r="E1159"/>
      <c r="F1159"/>
    </row>
    <row r="1160" spans="5:6" ht="12.75">
      <c r="E1160"/>
      <c r="F1160"/>
    </row>
    <row r="1161" spans="5:6" ht="12.75">
      <c r="E1161"/>
      <c r="F1161"/>
    </row>
    <row r="1162" spans="5:6" ht="12.75">
      <c r="E1162"/>
      <c r="F1162"/>
    </row>
    <row r="1163" spans="5:6" ht="12.75">
      <c r="E1163"/>
      <c r="F1163"/>
    </row>
    <row r="1164" spans="5:6" ht="12.75">
      <c r="E1164"/>
      <c r="F1164"/>
    </row>
    <row r="1165" spans="5:6" ht="12.75">
      <c r="E1165"/>
      <c r="F1165"/>
    </row>
    <row r="1166" spans="5:6" ht="12.75">
      <c r="E1166"/>
      <c r="F1166"/>
    </row>
    <row r="1167" spans="5:6" ht="12.75">
      <c r="E1167"/>
      <c r="F1167"/>
    </row>
    <row r="1168" spans="5:6" ht="12.75">
      <c r="E1168"/>
      <c r="F1168"/>
    </row>
    <row r="1169" spans="5:6" ht="12.75">
      <c r="E1169"/>
      <c r="F1169"/>
    </row>
    <row r="1170" spans="5:6" ht="12.75">
      <c r="E1170"/>
      <c r="F1170"/>
    </row>
    <row r="1171" spans="5:6" ht="12.75">
      <c r="E1171"/>
      <c r="F1171"/>
    </row>
    <row r="1172" spans="5:6" ht="12.75">
      <c r="E1172"/>
      <c r="F1172"/>
    </row>
    <row r="1173" spans="5:6" ht="12.75">
      <c r="E1173"/>
      <c r="F1173"/>
    </row>
    <row r="1174" spans="5:6" ht="12.75">
      <c r="E1174"/>
      <c r="F1174"/>
    </row>
    <row r="1175" spans="5:6" ht="12.75">
      <c r="E1175"/>
      <c r="F1175"/>
    </row>
    <row r="1176" spans="5:6" ht="12.75">
      <c r="E1176"/>
      <c r="F1176"/>
    </row>
    <row r="1177" spans="5:6" ht="12.75">
      <c r="E1177"/>
      <c r="F1177"/>
    </row>
    <row r="1178" spans="5:6" ht="12.75">
      <c r="E1178"/>
      <c r="F1178"/>
    </row>
    <row r="1179" spans="5:6" ht="12.75">
      <c r="E1179"/>
      <c r="F1179"/>
    </row>
    <row r="1180" spans="5:6" ht="12.75">
      <c r="E1180"/>
      <c r="F1180"/>
    </row>
    <row r="1181" spans="5:6" ht="12.75">
      <c r="E1181"/>
      <c r="F1181"/>
    </row>
    <row r="1182" spans="5:6" ht="12.75">
      <c r="E1182"/>
      <c r="F1182"/>
    </row>
    <row r="1183" spans="5:6" ht="12.75">
      <c r="E1183"/>
      <c r="F1183"/>
    </row>
    <row r="1184" spans="5:6" ht="12.75">
      <c r="E1184"/>
      <c r="F1184"/>
    </row>
    <row r="1185" spans="5:6" ht="12.75">
      <c r="E1185"/>
      <c r="F1185"/>
    </row>
    <row r="1186" spans="5:6" ht="12.75">
      <c r="E1186"/>
      <c r="F1186"/>
    </row>
    <row r="1187" spans="5:6" ht="12.75">
      <c r="E1187"/>
      <c r="F1187"/>
    </row>
    <row r="1188" spans="5:6" ht="12.75">
      <c r="E1188"/>
      <c r="F1188"/>
    </row>
    <row r="1189" spans="5:6" ht="12.75">
      <c r="E1189"/>
      <c r="F1189"/>
    </row>
    <row r="1190" spans="5:6" ht="12.75">
      <c r="E1190"/>
      <c r="F1190"/>
    </row>
    <row r="1191" spans="5:6" ht="12.75">
      <c r="E1191"/>
      <c r="F1191"/>
    </row>
    <row r="1192" spans="5:6" ht="12.75">
      <c r="E1192"/>
      <c r="F1192"/>
    </row>
    <row r="1193" spans="5:6" ht="12.75">
      <c r="E1193"/>
      <c r="F1193"/>
    </row>
    <row r="1194" spans="5:6" ht="12.75">
      <c r="E1194"/>
      <c r="F1194"/>
    </row>
    <row r="1195" spans="5:6" ht="12.75">
      <c r="E1195"/>
      <c r="F1195"/>
    </row>
    <row r="1196" spans="5:6" ht="12.75">
      <c r="E1196"/>
      <c r="F1196"/>
    </row>
    <row r="1197" spans="5:6" ht="12.75">
      <c r="E1197"/>
      <c r="F1197"/>
    </row>
    <row r="1198" spans="5:6" ht="12.75">
      <c r="E1198"/>
      <c r="F1198"/>
    </row>
    <row r="1199" spans="5:6" ht="12.75">
      <c r="E1199"/>
      <c r="F1199"/>
    </row>
    <row r="1200" spans="5:6" ht="12.75">
      <c r="E1200"/>
      <c r="F1200"/>
    </row>
    <row r="1201" spans="5:6" ht="12.75">
      <c r="E1201"/>
      <c r="F1201"/>
    </row>
    <row r="1202" spans="5:6" ht="12.75">
      <c r="E1202"/>
      <c r="F1202"/>
    </row>
    <row r="1203" spans="5:6" ht="12.75">
      <c r="E1203"/>
      <c r="F1203"/>
    </row>
    <row r="1204" spans="5:6" ht="12.75">
      <c r="E1204"/>
      <c r="F1204"/>
    </row>
    <row r="1205" spans="5:6" ht="12.75">
      <c r="E1205"/>
      <c r="F1205"/>
    </row>
    <row r="1206" spans="5:6" ht="12.75">
      <c r="E1206"/>
      <c r="F1206"/>
    </row>
    <row r="1207" spans="5:6" ht="12.75">
      <c r="E1207"/>
      <c r="F1207"/>
    </row>
    <row r="1208" spans="5:6" ht="12.75">
      <c r="E1208"/>
      <c r="F1208"/>
    </row>
    <row r="1209" spans="5:6" ht="12.75">
      <c r="E1209"/>
      <c r="F1209"/>
    </row>
    <row r="1210" spans="5:6" ht="12.75">
      <c r="E1210"/>
      <c r="F1210"/>
    </row>
    <row r="1211" spans="5:6" ht="12.75">
      <c r="E1211"/>
      <c r="F1211"/>
    </row>
    <row r="1212" spans="5:6" ht="12.75">
      <c r="E1212"/>
      <c r="F1212"/>
    </row>
    <row r="1213" spans="5:6" ht="12.75">
      <c r="E1213"/>
      <c r="F1213"/>
    </row>
    <row r="1214" spans="5:6" ht="12.75">
      <c r="E1214"/>
      <c r="F1214"/>
    </row>
    <row r="1215" spans="5:6" ht="12.75">
      <c r="E1215"/>
      <c r="F1215"/>
    </row>
    <row r="1216" spans="5:6" ht="12.75">
      <c r="E1216"/>
      <c r="F1216"/>
    </row>
    <row r="1217" spans="5:6" ht="12.75">
      <c r="E1217"/>
      <c r="F1217"/>
    </row>
    <row r="1218" spans="5:6" ht="12.75">
      <c r="E1218"/>
      <c r="F1218"/>
    </row>
    <row r="1219" spans="5:6" ht="12.75">
      <c r="E1219"/>
      <c r="F1219"/>
    </row>
    <row r="1220" spans="5:6" ht="12.75">
      <c r="E1220"/>
      <c r="F1220"/>
    </row>
    <row r="1221" spans="5:6" ht="12.75">
      <c r="E1221"/>
      <c r="F1221"/>
    </row>
    <row r="1222" spans="5:6" ht="12.75">
      <c r="E1222"/>
      <c r="F1222"/>
    </row>
    <row r="1223" spans="5:6" ht="12.75">
      <c r="E1223"/>
      <c r="F1223"/>
    </row>
    <row r="1224" spans="5:6" ht="12.75">
      <c r="E1224"/>
      <c r="F1224"/>
    </row>
    <row r="1225" spans="5:6" ht="12.75">
      <c r="E1225"/>
      <c r="F1225"/>
    </row>
    <row r="1226" spans="5:6" ht="12.75">
      <c r="E1226"/>
      <c r="F1226"/>
    </row>
    <row r="1227" spans="5:6" ht="12.75">
      <c r="E1227"/>
      <c r="F1227"/>
    </row>
    <row r="1228" spans="5:6" ht="12.75">
      <c r="E1228"/>
      <c r="F1228"/>
    </row>
    <row r="1229" spans="5:6" ht="12.75">
      <c r="E1229"/>
      <c r="F1229"/>
    </row>
    <row r="1230" spans="5:6" ht="12.75">
      <c r="E1230"/>
      <c r="F1230"/>
    </row>
    <row r="1231" spans="5:6" ht="12.75">
      <c r="E1231"/>
      <c r="F1231"/>
    </row>
    <row r="1232" spans="5:6" ht="12.75">
      <c r="E1232"/>
      <c r="F1232"/>
    </row>
    <row r="1233" spans="5:6" ht="12.75">
      <c r="E1233"/>
      <c r="F1233"/>
    </row>
    <row r="1234" spans="5:6" ht="12.75">
      <c r="E1234"/>
      <c r="F1234"/>
    </row>
    <row r="1235" spans="5:6" ht="12.75">
      <c r="E1235"/>
      <c r="F1235"/>
    </row>
    <row r="1236" spans="5:6" ht="12.75">
      <c r="E1236"/>
      <c r="F1236"/>
    </row>
    <row r="1237" spans="5:6" ht="12.75">
      <c r="E1237"/>
      <c r="F1237"/>
    </row>
    <row r="1238" spans="5:6" ht="12.75">
      <c r="E1238"/>
      <c r="F1238"/>
    </row>
    <row r="1239" spans="5:6" ht="12.75">
      <c r="E1239"/>
      <c r="F1239"/>
    </row>
    <row r="1240" spans="5:6" ht="12.75">
      <c r="E1240"/>
      <c r="F1240"/>
    </row>
    <row r="1241" spans="5:6" ht="12.75">
      <c r="E1241"/>
      <c r="F1241"/>
    </row>
    <row r="1242" spans="5:6" ht="12.75">
      <c r="E1242"/>
      <c r="F1242"/>
    </row>
    <row r="1243" spans="5:6" ht="12.75">
      <c r="E1243"/>
      <c r="F1243"/>
    </row>
    <row r="1244" spans="5:6" ht="12.75">
      <c r="E1244"/>
      <c r="F1244"/>
    </row>
    <row r="1245" spans="5:6" ht="12.75">
      <c r="E1245"/>
      <c r="F1245"/>
    </row>
    <row r="1246" spans="5:6" ht="12.75">
      <c r="E1246"/>
      <c r="F1246"/>
    </row>
    <row r="1247" spans="5:6" ht="12.75">
      <c r="E1247"/>
      <c r="F1247"/>
    </row>
    <row r="1248" spans="5:6" ht="12.75">
      <c r="E1248"/>
      <c r="F1248"/>
    </row>
    <row r="1249" spans="5:6" ht="12.75">
      <c r="E1249"/>
      <c r="F1249"/>
    </row>
    <row r="1250" spans="5:6" ht="12.75">
      <c r="E1250"/>
      <c r="F1250"/>
    </row>
    <row r="1251" spans="5:6" ht="12.75">
      <c r="E1251"/>
      <c r="F1251"/>
    </row>
    <row r="1252" spans="5:6" ht="12.75">
      <c r="E1252"/>
      <c r="F1252"/>
    </row>
    <row r="1253" spans="5:6" ht="12.75">
      <c r="E1253"/>
      <c r="F1253"/>
    </row>
    <row r="1254" spans="5:6" ht="12.75">
      <c r="E1254"/>
      <c r="F1254"/>
    </row>
    <row r="1255" spans="5:6" ht="12.75">
      <c r="E1255"/>
      <c r="F1255"/>
    </row>
    <row r="1256" spans="5:6" ht="12.75">
      <c r="E1256"/>
      <c r="F1256"/>
    </row>
    <row r="1257" spans="5:6" ht="12.75">
      <c r="E1257"/>
      <c r="F1257"/>
    </row>
    <row r="1258" spans="5:6" ht="12.75">
      <c r="E1258"/>
      <c r="F1258"/>
    </row>
    <row r="1259" spans="5:6" ht="12.75">
      <c r="E1259"/>
      <c r="F1259"/>
    </row>
    <row r="1260" spans="5:6" ht="12.75">
      <c r="E1260"/>
      <c r="F1260"/>
    </row>
    <row r="1261" spans="5:6" ht="12.75">
      <c r="E1261"/>
      <c r="F1261"/>
    </row>
    <row r="1262" spans="5:6" ht="12.75">
      <c r="E1262"/>
      <c r="F1262"/>
    </row>
    <row r="1263" spans="5:6" ht="12.75">
      <c r="E1263"/>
      <c r="F1263"/>
    </row>
    <row r="1264" spans="5:6" ht="12.75">
      <c r="E1264"/>
      <c r="F1264"/>
    </row>
    <row r="1265" spans="5:6" ht="12.75">
      <c r="E1265"/>
      <c r="F1265"/>
    </row>
    <row r="1266" spans="5:6" ht="12.75">
      <c r="E1266"/>
      <c r="F1266"/>
    </row>
    <row r="1267" spans="5:6" ht="12.75">
      <c r="E1267"/>
      <c r="F1267"/>
    </row>
    <row r="1268" spans="5:6" ht="12.75">
      <c r="E1268"/>
      <c r="F1268"/>
    </row>
    <row r="1269" spans="5:6" ht="12.75">
      <c r="E1269"/>
      <c r="F1269"/>
    </row>
    <row r="1270" spans="5:6" ht="12.75">
      <c r="E1270"/>
      <c r="F1270"/>
    </row>
    <row r="1271" spans="5:6" ht="12.75">
      <c r="E1271"/>
      <c r="F1271"/>
    </row>
    <row r="1272" spans="5:6" ht="12.75">
      <c r="E1272"/>
      <c r="F1272"/>
    </row>
    <row r="1273" spans="5:6" ht="12.75">
      <c r="E1273"/>
      <c r="F1273"/>
    </row>
    <row r="1274" spans="5:6" ht="12.75">
      <c r="E1274"/>
      <c r="F1274"/>
    </row>
    <row r="1275" spans="5:6" ht="12.75">
      <c r="E1275"/>
      <c r="F1275"/>
    </row>
    <row r="1276" spans="5:6" ht="12.75">
      <c r="E1276"/>
      <c r="F1276"/>
    </row>
    <row r="1277" spans="5:6" ht="12.75">
      <c r="E1277"/>
      <c r="F1277"/>
    </row>
    <row r="1278" spans="5:6" ht="12.75">
      <c r="E1278"/>
      <c r="F1278"/>
    </row>
    <row r="1279" spans="5:6" ht="12.75">
      <c r="E1279"/>
      <c r="F1279"/>
    </row>
    <row r="1280" spans="5:6" ht="12.75">
      <c r="E1280"/>
      <c r="F1280"/>
    </row>
    <row r="1281" spans="5:6" ht="12.75">
      <c r="E1281"/>
      <c r="F1281"/>
    </row>
    <row r="1282" spans="5:6" ht="12.75">
      <c r="E1282"/>
      <c r="F1282"/>
    </row>
    <row r="1283" spans="5:6" ht="12.75">
      <c r="E1283"/>
      <c r="F1283"/>
    </row>
    <row r="1284" spans="5:6" ht="12.75">
      <c r="E1284"/>
      <c r="F1284"/>
    </row>
    <row r="1285" spans="5:6" ht="12.75">
      <c r="E1285"/>
      <c r="F1285"/>
    </row>
    <row r="1286" spans="5:6" ht="12.75">
      <c r="E1286"/>
      <c r="F1286"/>
    </row>
    <row r="1287" spans="5:6" ht="12.75">
      <c r="E1287"/>
      <c r="F1287"/>
    </row>
    <row r="1288" spans="5:6" ht="12.75">
      <c r="E1288"/>
      <c r="F1288"/>
    </row>
    <row r="1289" spans="5:6" ht="12.75">
      <c r="E1289"/>
      <c r="F1289"/>
    </row>
    <row r="1290" spans="5:6" ht="12.75">
      <c r="E1290"/>
      <c r="F1290"/>
    </row>
    <row r="1291" spans="5:6" ht="12.75">
      <c r="E1291"/>
      <c r="F1291"/>
    </row>
    <row r="1292" spans="5:6" ht="12.75">
      <c r="E1292"/>
      <c r="F1292"/>
    </row>
    <row r="1293" spans="5:6" ht="12.75">
      <c r="E1293"/>
      <c r="F1293"/>
    </row>
    <row r="1294" spans="5:6" ht="12.75">
      <c r="E1294"/>
      <c r="F1294"/>
    </row>
    <row r="1295" spans="5:6" ht="12.75">
      <c r="E1295"/>
      <c r="F1295"/>
    </row>
    <row r="1296" spans="5:6" ht="12.75">
      <c r="E1296"/>
      <c r="F1296"/>
    </row>
    <row r="1297" spans="5:6" ht="12.75">
      <c r="E1297"/>
      <c r="F1297"/>
    </row>
    <row r="1298" spans="5:6" ht="12.75">
      <c r="E1298"/>
      <c r="F1298"/>
    </row>
    <row r="1299" spans="5:6" ht="12.75">
      <c r="E1299"/>
      <c r="F1299"/>
    </row>
    <row r="1300" spans="5:6" ht="12.75">
      <c r="E1300"/>
      <c r="F1300"/>
    </row>
    <row r="1301" spans="5:6" ht="12.75">
      <c r="E1301"/>
      <c r="F1301"/>
    </row>
    <row r="1302" spans="5:6" ht="12.75">
      <c r="E1302"/>
      <c r="F1302"/>
    </row>
    <row r="1303" spans="5:6" ht="12.75">
      <c r="E1303"/>
      <c r="F1303"/>
    </row>
    <row r="1304" spans="5:6" ht="12.75">
      <c r="E1304"/>
      <c r="F1304"/>
    </row>
    <row r="1305" spans="5:6" ht="12.75">
      <c r="E1305"/>
      <c r="F1305"/>
    </row>
    <row r="1306" spans="5:6" ht="12.75">
      <c r="E1306"/>
      <c r="F1306"/>
    </row>
    <row r="1307" spans="5:6" ht="12.75">
      <c r="E1307"/>
      <c r="F1307"/>
    </row>
    <row r="1308" spans="5:6" ht="12.75">
      <c r="E1308"/>
      <c r="F1308"/>
    </row>
    <row r="1309" spans="5:6" ht="12.75">
      <c r="E1309"/>
      <c r="F1309"/>
    </row>
    <row r="1310" spans="5:6" ht="12.75">
      <c r="E1310"/>
      <c r="F1310"/>
    </row>
    <row r="1311" spans="5:6" ht="12.75">
      <c r="E1311"/>
      <c r="F1311"/>
    </row>
    <row r="1312" spans="5:6" ht="12.75">
      <c r="E1312"/>
      <c r="F1312"/>
    </row>
    <row r="1313" spans="5:6" ht="12.75">
      <c r="E1313"/>
      <c r="F1313"/>
    </row>
    <row r="1314" spans="5:6" ht="12.75">
      <c r="E1314"/>
      <c r="F1314"/>
    </row>
    <row r="1315" spans="5:6" ht="12.75">
      <c r="E1315"/>
      <c r="F1315"/>
    </row>
    <row r="1316" spans="5:6" ht="12.75">
      <c r="E1316"/>
      <c r="F1316"/>
    </row>
    <row r="1317" spans="5:6" ht="12.75">
      <c r="E1317"/>
      <c r="F1317"/>
    </row>
    <row r="1318" spans="5:6" ht="12.75">
      <c r="E1318"/>
      <c r="F1318"/>
    </row>
    <row r="1319" spans="5:6" ht="12.75">
      <c r="E1319"/>
      <c r="F1319"/>
    </row>
    <row r="1320" spans="5:6" ht="12.75">
      <c r="E1320"/>
      <c r="F1320"/>
    </row>
    <row r="1321" spans="5:6" ht="12.75">
      <c r="E1321"/>
      <c r="F1321"/>
    </row>
    <row r="1322" spans="5:6" ht="12.75">
      <c r="E1322"/>
      <c r="F1322"/>
    </row>
    <row r="1323" spans="5:6" ht="12.75">
      <c r="E1323"/>
      <c r="F1323"/>
    </row>
    <row r="1324" spans="5:6" ht="12.75">
      <c r="E1324"/>
      <c r="F1324"/>
    </row>
    <row r="1325" spans="5:6" ht="12.75">
      <c r="E1325"/>
      <c r="F1325"/>
    </row>
    <row r="1326" spans="5:6" ht="12.75">
      <c r="E1326"/>
      <c r="F1326"/>
    </row>
    <row r="1327" spans="5:6" ht="12.75">
      <c r="E1327"/>
      <c r="F1327"/>
    </row>
    <row r="1328" spans="5:6" ht="12.75">
      <c r="E1328"/>
      <c r="F1328"/>
    </row>
    <row r="1329" spans="5:6" ht="12.75">
      <c r="E1329"/>
      <c r="F1329"/>
    </row>
    <row r="1330" spans="5:6" ht="12.75">
      <c r="E1330"/>
      <c r="F1330"/>
    </row>
    <row r="1331" spans="5:6" ht="12.75">
      <c r="E1331"/>
      <c r="F1331"/>
    </row>
    <row r="1332" spans="5:6" ht="12.75">
      <c r="E1332"/>
      <c r="F1332"/>
    </row>
    <row r="1333" spans="5:6" ht="12.75">
      <c r="E1333"/>
      <c r="F1333"/>
    </row>
    <row r="1334" spans="5:6" ht="12.75">
      <c r="E1334"/>
      <c r="F1334"/>
    </row>
    <row r="1335" spans="5:6" ht="12.75">
      <c r="E1335"/>
      <c r="F1335"/>
    </row>
    <row r="1336" spans="5:6" ht="12.75">
      <c r="E1336"/>
      <c r="F1336"/>
    </row>
    <row r="1337" spans="5:6" ht="12.75">
      <c r="E1337"/>
      <c r="F1337"/>
    </row>
    <row r="1338" spans="5:6" ht="12.75">
      <c r="E1338"/>
      <c r="F1338"/>
    </row>
    <row r="1339" spans="5:6" ht="12.75">
      <c r="E1339"/>
      <c r="F1339"/>
    </row>
    <row r="1340" spans="5:6" ht="12.75">
      <c r="E1340"/>
      <c r="F1340"/>
    </row>
    <row r="1341" spans="5:6" ht="12.75">
      <c r="E1341"/>
      <c r="F1341"/>
    </row>
    <row r="1342" spans="5:6" ht="12.75">
      <c r="E1342"/>
      <c r="F1342"/>
    </row>
    <row r="1343" spans="5:6" ht="12.75">
      <c r="E1343"/>
      <c r="F1343"/>
    </row>
    <row r="1344" spans="5:6" ht="12.75">
      <c r="E1344"/>
      <c r="F1344"/>
    </row>
    <row r="1345" spans="5:6" ht="12.75">
      <c r="E1345"/>
      <c r="F1345"/>
    </row>
    <row r="1346" spans="5:6" ht="12.75">
      <c r="E1346"/>
      <c r="F1346"/>
    </row>
    <row r="1347" spans="5:6" ht="12.75">
      <c r="E1347"/>
      <c r="F1347"/>
    </row>
    <row r="1348" spans="5:6" ht="12.75">
      <c r="E1348"/>
      <c r="F1348"/>
    </row>
    <row r="1349" spans="5:6" ht="12.75">
      <c r="E1349"/>
      <c r="F1349"/>
    </row>
    <row r="1350" spans="5:6" ht="12.75">
      <c r="E1350"/>
      <c r="F1350"/>
    </row>
    <row r="1351" spans="5:6" ht="12.75">
      <c r="E1351"/>
      <c r="F1351"/>
    </row>
    <row r="1352" spans="5:6" ht="12.75">
      <c r="E1352"/>
      <c r="F1352"/>
    </row>
    <row r="1353" spans="5:6" ht="12.75">
      <c r="E1353"/>
      <c r="F1353"/>
    </row>
    <row r="1354" spans="5:6" ht="12.75">
      <c r="E1354"/>
      <c r="F1354"/>
    </row>
    <row r="1355" spans="5:6" ht="12.75">
      <c r="E1355"/>
      <c r="F1355"/>
    </row>
    <row r="1356" spans="5:6" ht="12.75">
      <c r="E1356"/>
      <c r="F1356"/>
    </row>
    <row r="1357" spans="5:6" ht="12.75">
      <c r="E1357"/>
      <c r="F1357"/>
    </row>
    <row r="1358" spans="5:6" ht="12.75">
      <c r="E1358"/>
      <c r="F1358"/>
    </row>
    <row r="1359" spans="5:6" ht="12.75">
      <c r="E1359"/>
      <c r="F1359"/>
    </row>
    <row r="1360" spans="5:6" ht="12.75">
      <c r="E1360"/>
      <c r="F1360"/>
    </row>
    <row r="1361" spans="5:6" ht="12.75">
      <c r="E1361"/>
      <c r="F1361"/>
    </row>
    <row r="1362" spans="5:6" ht="12.75">
      <c r="E1362"/>
      <c r="F1362"/>
    </row>
    <row r="1363" spans="5:6" ht="12.75">
      <c r="E1363"/>
      <c r="F1363"/>
    </row>
    <row r="1364" spans="5:6" ht="12.75">
      <c r="E1364"/>
      <c r="F1364"/>
    </row>
    <row r="1365" spans="5:6" ht="12.75">
      <c r="E1365"/>
      <c r="F1365"/>
    </row>
    <row r="1366" spans="5:6" ht="12.75">
      <c r="E1366"/>
      <c r="F1366"/>
    </row>
    <row r="1367" spans="5:6" ht="12.75">
      <c r="E1367"/>
      <c r="F1367"/>
    </row>
    <row r="1368" spans="5:6" ht="12.75">
      <c r="E1368"/>
      <c r="F1368"/>
    </row>
    <row r="1369" spans="5:6" ht="12.75">
      <c r="E1369"/>
      <c r="F1369"/>
    </row>
    <row r="1370" spans="5:6" ht="12.75">
      <c r="E1370"/>
      <c r="F1370"/>
    </row>
    <row r="1371" spans="5:6" ht="12.75">
      <c r="E1371"/>
      <c r="F1371"/>
    </row>
    <row r="1372" spans="5:6" ht="12.75">
      <c r="E1372"/>
      <c r="F1372"/>
    </row>
    <row r="1373" spans="5:6" ht="12.75">
      <c r="E1373"/>
      <c r="F1373"/>
    </row>
    <row r="1374" spans="5:6" ht="12.75">
      <c r="E1374"/>
      <c r="F1374"/>
    </row>
    <row r="1375" spans="5:6" ht="12.75">
      <c r="E1375"/>
      <c r="F1375"/>
    </row>
    <row r="1376" spans="5:6" ht="12.75">
      <c r="E1376"/>
      <c r="F1376"/>
    </row>
    <row r="1377" spans="5:6" ht="12.75">
      <c r="E1377"/>
      <c r="F1377"/>
    </row>
    <row r="1378" spans="5:6" ht="12.75">
      <c r="E1378"/>
      <c r="F1378"/>
    </row>
    <row r="1379" spans="5:6" ht="12.75">
      <c r="E1379"/>
      <c r="F1379"/>
    </row>
    <row r="1380" spans="5:6" ht="12.75">
      <c r="E1380"/>
      <c r="F1380"/>
    </row>
    <row r="1381" spans="5:6" ht="12.75">
      <c r="E1381"/>
      <c r="F1381"/>
    </row>
    <row r="1382" spans="5:6" ht="12.75">
      <c r="E1382"/>
      <c r="F1382"/>
    </row>
    <row r="1383" spans="5:6" ht="12.75">
      <c r="E1383"/>
      <c r="F1383"/>
    </row>
    <row r="1384" spans="5:6" ht="12.75">
      <c r="E1384"/>
      <c r="F1384"/>
    </row>
    <row r="1385" spans="5:6" ht="12.75">
      <c r="E1385"/>
      <c r="F1385"/>
    </row>
    <row r="1386" spans="5:6" ht="12.75">
      <c r="E1386"/>
      <c r="F1386"/>
    </row>
    <row r="1387" spans="5:6" ht="12.75">
      <c r="E1387"/>
      <c r="F1387"/>
    </row>
    <row r="1388" spans="5:6" ht="12.75">
      <c r="E1388"/>
      <c r="F1388"/>
    </row>
    <row r="1389" spans="5:6" ht="12.75">
      <c r="E1389"/>
      <c r="F1389"/>
    </row>
    <row r="1390" spans="5:6" ht="12.75">
      <c r="E1390"/>
      <c r="F1390"/>
    </row>
    <row r="1391" spans="5:6" ht="12.75">
      <c r="E1391"/>
      <c r="F1391"/>
    </row>
    <row r="1392" spans="5:6" ht="12.75">
      <c r="E1392"/>
      <c r="F1392"/>
    </row>
    <row r="1393" spans="5:6" ht="12.75">
      <c r="E1393"/>
      <c r="F1393"/>
    </row>
    <row r="1394" spans="5:6" ht="12.75">
      <c r="E1394"/>
      <c r="F1394"/>
    </row>
    <row r="1395" spans="5:6" ht="12.75">
      <c r="E1395"/>
      <c r="F1395"/>
    </row>
    <row r="1396" spans="5:6" ht="12.75">
      <c r="E1396"/>
      <c r="F1396"/>
    </row>
    <row r="1397" spans="5:6" ht="12.75">
      <c r="E1397"/>
      <c r="F1397"/>
    </row>
    <row r="1398" spans="5:6" ht="12.75">
      <c r="E1398"/>
      <c r="F1398"/>
    </row>
    <row r="1399" spans="5:6" ht="12.75">
      <c r="E1399"/>
      <c r="F1399"/>
    </row>
    <row r="1400" spans="5:6" ht="12.75">
      <c r="E1400"/>
      <c r="F1400"/>
    </row>
    <row r="1401" spans="5:6" ht="12.75">
      <c r="E1401"/>
      <c r="F1401"/>
    </row>
    <row r="1402" spans="5:6" ht="12.75">
      <c r="E1402"/>
      <c r="F1402"/>
    </row>
    <row r="1403" spans="5:6" ht="12.75">
      <c r="E1403"/>
      <c r="F1403"/>
    </row>
    <row r="1404" spans="5:6" ht="12.75">
      <c r="E1404"/>
      <c r="F1404"/>
    </row>
    <row r="1405" spans="5:6" ht="12.75">
      <c r="E1405"/>
      <c r="F1405"/>
    </row>
    <row r="1406" spans="5:6" ht="12.75">
      <c r="E1406"/>
      <c r="F1406"/>
    </row>
    <row r="1407" spans="5:6" ht="12.75">
      <c r="E1407"/>
      <c r="F1407"/>
    </row>
    <row r="1408" spans="5:6" ht="12.75">
      <c r="E1408"/>
      <c r="F1408"/>
    </row>
    <row r="1409" spans="5:6" ht="12.75">
      <c r="E1409"/>
      <c r="F1409"/>
    </row>
    <row r="1410" spans="5:6" ht="12.75">
      <c r="E1410"/>
      <c r="F1410"/>
    </row>
    <row r="1411" spans="5:6" ht="12.75">
      <c r="E1411"/>
      <c r="F1411"/>
    </row>
    <row r="1412" spans="5:6" ht="12.75">
      <c r="E1412"/>
      <c r="F1412"/>
    </row>
    <row r="1413" spans="5:6" ht="12.75">
      <c r="E1413"/>
      <c r="F1413"/>
    </row>
    <row r="1414" spans="5:6" ht="12.75">
      <c r="E1414"/>
      <c r="F1414"/>
    </row>
    <row r="1415" spans="5:6" ht="12.75">
      <c r="E1415"/>
      <c r="F1415"/>
    </row>
    <row r="1416" spans="5:6" ht="12.75">
      <c r="E1416"/>
      <c r="F1416"/>
    </row>
    <row r="1417" spans="5:6" ht="12.75">
      <c r="E1417"/>
      <c r="F1417"/>
    </row>
    <row r="1418" spans="5:6" ht="12.75">
      <c r="E1418"/>
      <c r="F1418"/>
    </row>
    <row r="1419" spans="5:6" ht="12.75">
      <c r="E1419"/>
      <c r="F1419"/>
    </row>
    <row r="1420" spans="5:6" ht="12.75">
      <c r="E1420"/>
      <c r="F1420"/>
    </row>
    <row r="1421" spans="5:6" ht="12.75">
      <c r="E1421"/>
      <c r="F1421"/>
    </row>
    <row r="1422" spans="5:6" ht="12.75">
      <c r="E1422"/>
      <c r="F1422"/>
    </row>
    <row r="1423" spans="5:6" ht="12.75">
      <c r="E1423"/>
      <c r="F1423"/>
    </row>
    <row r="1424" spans="5:6" ht="12.75">
      <c r="E1424"/>
      <c r="F1424"/>
    </row>
    <row r="1425" spans="5:6" ht="12.75">
      <c r="E1425"/>
      <c r="F1425"/>
    </row>
    <row r="1426" spans="5:6" ht="12.75">
      <c r="E1426"/>
      <c r="F1426"/>
    </row>
    <row r="1427" spans="5:6" ht="12.75">
      <c r="E1427"/>
      <c r="F1427"/>
    </row>
    <row r="1428" spans="5:6" ht="12.75">
      <c r="E1428"/>
      <c r="F1428"/>
    </row>
    <row r="1429" spans="5:6" ht="12.75">
      <c r="E1429"/>
      <c r="F1429"/>
    </row>
    <row r="1430" spans="5:6" ht="12.75">
      <c r="E1430"/>
      <c r="F1430"/>
    </row>
    <row r="1431" spans="5:6" ht="12.75">
      <c r="E1431"/>
      <c r="F1431"/>
    </row>
    <row r="1432" spans="5:6" ht="12.75">
      <c r="E1432"/>
      <c r="F1432"/>
    </row>
    <row r="1433" spans="5:6" ht="12.75">
      <c r="E1433"/>
      <c r="F1433"/>
    </row>
    <row r="1434" spans="5:6" ht="12.75">
      <c r="E1434"/>
      <c r="F1434"/>
    </row>
    <row r="1435" spans="5:6" ht="12.75">
      <c r="E1435"/>
      <c r="F1435"/>
    </row>
    <row r="1436" spans="5:6" ht="12.75">
      <c r="E1436"/>
      <c r="F1436"/>
    </row>
    <row r="1437" spans="5:6" ht="12.75">
      <c r="E1437"/>
      <c r="F1437"/>
    </row>
    <row r="1438" spans="5:6" ht="12.75">
      <c r="E1438"/>
      <c r="F1438"/>
    </row>
    <row r="1439" spans="5:6" ht="12.75">
      <c r="E1439"/>
      <c r="F1439"/>
    </row>
    <row r="1440" spans="5:6" ht="12.75">
      <c r="E1440"/>
      <c r="F1440"/>
    </row>
    <row r="1441" spans="5:6" ht="12.75">
      <c r="E1441"/>
      <c r="F1441"/>
    </row>
    <row r="1442" spans="5:6" ht="12.75">
      <c r="E1442"/>
      <c r="F1442"/>
    </row>
    <row r="1443" spans="5:6" ht="12.75">
      <c r="E1443"/>
      <c r="F1443"/>
    </row>
    <row r="1444" spans="5:6" ht="12.75">
      <c r="E1444"/>
      <c r="F1444"/>
    </row>
    <row r="1445" spans="5:6" ht="12.75">
      <c r="E1445"/>
      <c r="F1445"/>
    </row>
    <row r="1446" spans="5:6" ht="12.75">
      <c r="E1446"/>
      <c r="F1446"/>
    </row>
    <row r="1447" spans="5:6" ht="12.75">
      <c r="E1447"/>
      <c r="F1447"/>
    </row>
    <row r="1448" spans="5:6" ht="12.75">
      <c r="E1448"/>
      <c r="F1448"/>
    </row>
    <row r="1449" spans="5:6" ht="12.75">
      <c r="E1449"/>
      <c r="F1449"/>
    </row>
    <row r="1450" spans="5:6" ht="12.75">
      <c r="E1450"/>
      <c r="F1450"/>
    </row>
    <row r="1451" spans="5:6" ht="12.75">
      <c r="E1451"/>
      <c r="F1451"/>
    </row>
    <row r="1452" spans="5:6" ht="12.75">
      <c r="E1452"/>
      <c r="F1452"/>
    </row>
    <row r="1453" spans="5:6" ht="12.75">
      <c r="E1453"/>
      <c r="F1453"/>
    </row>
    <row r="1454" spans="5:6" ht="12.75">
      <c r="E1454"/>
      <c r="F1454"/>
    </row>
    <row r="1455" spans="5:6" ht="12.75">
      <c r="E1455"/>
      <c r="F1455"/>
    </row>
    <row r="1456" spans="5:6" ht="12.75">
      <c r="E1456"/>
      <c r="F1456"/>
    </row>
    <row r="1457" spans="5:6" ht="12.75">
      <c r="E1457"/>
      <c r="F1457"/>
    </row>
    <row r="1458" spans="5:6" ht="12.75">
      <c r="E1458"/>
      <c r="F1458"/>
    </row>
    <row r="1459" spans="5:6" ht="12.75">
      <c r="E1459"/>
      <c r="F1459"/>
    </row>
    <row r="1460" spans="5:6" ht="12.75">
      <c r="E1460"/>
      <c r="F1460"/>
    </row>
    <row r="1461" spans="5:6" ht="12.75">
      <c r="E1461"/>
      <c r="F1461"/>
    </row>
    <row r="1462" spans="5:6" ht="12.75">
      <c r="E1462"/>
      <c r="F1462"/>
    </row>
    <row r="1463" spans="5:6" ht="12.75">
      <c r="E1463"/>
      <c r="F1463"/>
    </row>
    <row r="1464" spans="5:6" ht="12.75">
      <c r="E1464"/>
      <c r="F1464"/>
    </row>
    <row r="1465" spans="5:6" ht="12.75">
      <c r="E1465"/>
      <c r="F1465"/>
    </row>
    <row r="1466" spans="5:6" ht="12.75">
      <c r="E1466"/>
      <c r="F1466"/>
    </row>
    <row r="1467" spans="5:6" ht="12.75">
      <c r="E1467"/>
      <c r="F1467"/>
    </row>
    <row r="1468" spans="5:6" ht="12.75">
      <c r="E1468"/>
      <c r="F1468"/>
    </row>
    <row r="1469" spans="5:6" ht="12.75">
      <c r="E1469"/>
      <c r="F1469"/>
    </row>
    <row r="1470" spans="5:6" ht="12.75">
      <c r="E1470"/>
      <c r="F1470"/>
    </row>
    <row r="1471" spans="5:6" ht="12.75">
      <c r="E1471"/>
      <c r="F1471"/>
    </row>
    <row r="1472" spans="5:6" ht="12.75">
      <c r="E1472"/>
      <c r="F1472"/>
    </row>
    <row r="1473" spans="5:6" ht="12.75">
      <c r="E1473"/>
      <c r="F1473"/>
    </row>
    <row r="1474" spans="5:6" ht="12.75">
      <c r="E1474"/>
      <c r="F1474"/>
    </row>
    <row r="1475" spans="5:6" ht="12.75">
      <c r="E1475"/>
      <c r="F1475"/>
    </row>
    <row r="1476" spans="5:6" ht="12.75">
      <c r="E1476"/>
      <c r="F1476"/>
    </row>
    <row r="1477" spans="5:6" ht="12.75">
      <c r="E1477"/>
      <c r="F1477"/>
    </row>
    <row r="1478" spans="5:6" ht="12.75">
      <c r="E1478"/>
      <c r="F1478"/>
    </row>
    <row r="1479" spans="5:6" ht="12.75">
      <c r="E1479"/>
      <c r="F1479"/>
    </row>
    <row r="1480" spans="5:6" ht="12.75">
      <c r="E1480"/>
      <c r="F1480"/>
    </row>
    <row r="1481" spans="5:6" ht="12.75">
      <c r="E1481"/>
      <c r="F1481"/>
    </row>
    <row r="1482" spans="5:6" ht="12.75">
      <c r="E1482"/>
      <c r="F1482"/>
    </row>
    <row r="1483" spans="5:6" ht="12.75">
      <c r="E1483"/>
      <c r="F1483"/>
    </row>
    <row r="1484" spans="5:6" ht="12.75">
      <c r="E1484"/>
      <c r="F1484"/>
    </row>
    <row r="1485" spans="5:6" ht="12.75">
      <c r="E1485"/>
      <c r="F1485"/>
    </row>
    <row r="1486" spans="5:6" ht="12.75">
      <c r="E1486"/>
      <c r="F1486"/>
    </row>
    <row r="1487" spans="5:6" ht="12.75">
      <c r="E1487"/>
      <c r="F1487"/>
    </row>
    <row r="1488" spans="5:6" ht="12.75">
      <c r="E1488"/>
      <c r="F1488"/>
    </row>
    <row r="1489" spans="5:6" ht="12.75">
      <c r="E1489"/>
      <c r="F1489"/>
    </row>
    <row r="1490" spans="5:6" ht="12.75">
      <c r="E1490"/>
      <c r="F1490"/>
    </row>
    <row r="1491" spans="5:6" ht="12.75">
      <c r="E1491"/>
      <c r="F1491"/>
    </row>
    <row r="1492" spans="5:6" ht="12.75">
      <c r="E1492"/>
      <c r="F1492"/>
    </row>
    <row r="1493" spans="5:6" ht="12.75">
      <c r="E1493"/>
      <c r="F1493"/>
    </row>
    <row r="1494" spans="5:6" ht="12.75">
      <c r="E1494"/>
      <c r="F1494"/>
    </row>
    <row r="1495" spans="5:6" ht="12.75">
      <c r="E1495"/>
      <c r="F1495"/>
    </row>
    <row r="1496" spans="5:6" ht="12.75">
      <c r="E1496"/>
      <c r="F1496"/>
    </row>
    <row r="1497" spans="5:6" ht="12.75">
      <c r="E1497"/>
      <c r="F1497"/>
    </row>
    <row r="1498" spans="5:6" ht="12.75">
      <c r="E1498"/>
      <c r="F1498"/>
    </row>
    <row r="1499" spans="5:6" ht="12.75">
      <c r="E1499"/>
      <c r="F1499"/>
    </row>
    <row r="1500" spans="5:6" ht="12.75">
      <c r="E1500"/>
      <c r="F1500"/>
    </row>
    <row r="1501" spans="5:6" ht="12.75">
      <c r="E1501"/>
      <c r="F1501"/>
    </row>
    <row r="1502" spans="5:6" ht="12.75">
      <c r="E1502"/>
      <c r="F1502"/>
    </row>
    <row r="1503" spans="5:6" ht="12.75">
      <c r="E1503"/>
      <c r="F1503"/>
    </row>
    <row r="1504" spans="5:6" ht="12.75">
      <c r="E1504"/>
      <c r="F1504"/>
    </row>
    <row r="1505" spans="5:6" ht="12.75">
      <c r="E1505"/>
      <c r="F1505"/>
    </row>
    <row r="1506" spans="5:6" ht="12.75">
      <c r="E1506"/>
      <c r="F1506"/>
    </row>
    <row r="1507" spans="5:6" ht="12.75">
      <c r="E1507"/>
      <c r="F1507"/>
    </row>
    <row r="1508" spans="5:6" ht="12.75">
      <c r="E1508"/>
      <c r="F1508"/>
    </row>
    <row r="1509" spans="5:6" ht="12.75">
      <c r="E1509"/>
      <c r="F1509"/>
    </row>
    <row r="1510" spans="5:6" ht="12.75">
      <c r="E1510"/>
      <c r="F1510"/>
    </row>
    <row r="1511" spans="5:6" ht="12.75">
      <c r="E1511"/>
      <c r="F1511"/>
    </row>
    <row r="1512" spans="5:6" ht="12.75">
      <c r="E1512"/>
      <c r="F1512"/>
    </row>
    <row r="1513" spans="5:6" ht="12.75">
      <c r="E1513"/>
      <c r="F1513"/>
    </row>
    <row r="1514" spans="5:6" ht="12.75">
      <c r="E1514"/>
      <c r="F1514"/>
    </row>
    <row r="1515" spans="5:6" ht="12.75">
      <c r="E1515"/>
      <c r="F1515"/>
    </row>
    <row r="1516" spans="5:6" ht="12.75">
      <c r="E1516"/>
      <c r="F1516"/>
    </row>
    <row r="1517" spans="5:6" ht="12.75">
      <c r="E1517"/>
      <c r="F1517"/>
    </row>
    <row r="1518" spans="5:6" ht="12.75">
      <c r="E1518"/>
      <c r="F1518"/>
    </row>
    <row r="1519" spans="5:6" ht="12.75">
      <c r="E1519"/>
      <c r="F1519"/>
    </row>
    <row r="1520" spans="5:6" ht="12.75">
      <c r="E1520"/>
      <c r="F1520"/>
    </row>
    <row r="1521" spans="5:6" ht="12.75">
      <c r="E1521"/>
      <c r="F1521"/>
    </row>
    <row r="1522" spans="5:6" ht="12.75">
      <c r="E1522"/>
      <c r="F1522"/>
    </row>
    <row r="1523" spans="5:6" ht="12.75">
      <c r="E1523"/>
      <c r="F1523"/>
    </row>
    <row r="1524" spans="5:6" ht="12.75">
      <c r="E1524"/>
      <c r="F1524"/>
    </row>
    <row r="1525" spans="5:6" ht="12.75">
      <c r="E1525"/>
      <c r="F1525"/>
    </row>
    <row r="1526" spans="5:6" ht="12.75">
      <c r="E1526"/>
      <c r="F1526"/>
    </row>
    <row r="1527" spans="5:6" ht="12.75">
      <c r="E1527"/>
      <c r="F1527"/>
    </row>
    <row r="1528" spans="5:6" ht="12.75">
      <c r="E1528"/>
      <c r="F1528"/>
    </row>
    <row r="1529" spans="5:6" ht="12.75">
      <c r="E1529"/>
      <c r="F1529"/>
    </row>
    <row r="1530" spans="5:6" ht="12.75">
      <c r="E1530"/>
      <c r="F1530"/>
    </row>
    <row r="1531" spans="5:6" ht="12.75">
      <c r="E1531"/>
      <c r="F1531"/>
    </row>
    <row r="1532" spans="5:6" ht="12.75">
      <c r="E1532"/>
      <c r="F1532"/>
    </row>
    <row r="1533" spans="5:6" ht="12.75">
      <c r="E1533"/>
      <c r="F1533"/>
    </row>
    <row r="1534" spans="5:6" ht="12.75">
      <c r="E1534"/>
      <c r="F1534"/>
    </row>
    <row r="1535" spans="5:6" ht="12.75">
      <c r="E1535"/>
      <c r="F1535"/>
    </row>
    <row r="1536" spans="5:6" ht="12.75">
      <c r="E1536"/>
      <c r="F1536"/>
    </row>
    <row r="1537" spans="5:6" ht="12.75">
      <c r="E1537"/>
      <c r="F1537"/>
    </row>
    <row r="1538" spans="5:6" ht="12.75">
      <c r="E1538"/>
      <c r="F1538"/>
    </row>
    <row r="1539" spans="5:6" ht="12.75">
      <c r="E1539"/>
      <c r="F1539"/>
    </row>
    <row r="1540" spans="5:6" ht="12.75">
      <c r="E1540"/>
      <c r="F1540"/>
    </row>
    <row r="1541" spans="5:6" ht="12.75">
      <c r="E1541"/>
      <c r="F1541"/>
    </row>
    <row r="1542" spans="5:6" ht="12.75">
      <c r="E1542"/>
      <c r="F1542"/>
    </row>
    <row r="1543" spans="5:6" ht="12.75">
      <c r="E1543"/>
      <c r="F1543"/>
    </row>
    <row r="1544" spans="5:6" ht="12.75">
      <c r="E1544"/>
      <c r="F1544"/>
    </row>
    <row r="1545" spans="5:6" ht="12.75">
      <c r="E1545"/>
      <c r="F1545"/>
    </row>
    <row r="1546" spans="5:6" ht="12.75">
      <c r="E1546"/>
      <c r="F1546"/>
    </row>
    <row r="1547" spans="5:6" ht="12.75">
      <c r="E1547"/>
      <c r="F1547"/>
    </row>
    <row r="1548" spans="5:6" ht="12.75">
      <c r="E1548"/>
      <c r="F1548"/>
    </row>
    <row r="1549" spans="5:6" ht="12.75">
      <c r="E1549"/>
      <c r="F1549"/>
    </row>
    <row r="1550" spans="5:6" ht="12.75">
      <c r="E1550"/>
      <c r="F1550"/>
    </row>
    <row r="1551" spans="5:6" ht="12.75">
      <c r="E1551"/>
      <c r="F1551"/>
    </row>
    <row r="1552" spans="5:6" ht="12.75">
      <c r="E1552"/>
      <c r="F1552"/>
    </row>
    <row r="1553" spans="5:6" ht="12.75">
      <c r="E1553"/>
      <c r="F1553"/>
    </row>
    <row r="1554" spans="5:6" ht="12.75">
      <c r="E1554"/>
      <c r="F1554"/>
    </row>
    <row r="1555" spans="5:6" ht="12.75">
      <c r="E1555"/>
      <c r="F1555"/>
    </row>
    <row r="1556" spans="5:6" ht="12.75">
      <c r="E1556"/>
      <c r="F1556"/>
    </row>
    <row r="1557" spans="5:6" ht="12.75">
      <c r="E1557"/>
      <c r="F1557"/>
    </row>
    <row r="1558" spans="5:6" ht="12.75">
      <c r="E1558"/>
      <c r="F1558"/>
    </row>
    <row r="1559" spans="5:6" ht="12.75">
      <c r="E1559"/>
      <c r="F1559"/>
    </row>
    <row r="1560" spans="5:6" ht="12.75">
      <c r="E1560"/>
      <c r="F1560"/>
    </row>
    <row r="1561" spans="5:6" ht="12.75">
      <c r="E1561"/>
      <c r="F1561"/>
    </row>
    <row r="1562" spans="5:6" ht="12.75">
      <c r="E1562"/>
      <c r="F1562"/>
    </row>
    <row r="1563" spans="5:6" ht="12.75">
      <c r="E1563"/>
      <c r="F1563"/>
    </row>
    <row r="1564" spans="5:6" ht="12.75">
      <c r="E1564"/>
      <c r="F1564"/>
    </row>
    <row r="1565" spans="5:6" ht="12.75">
      <c r="E1565"/>
      <c r="F1565"/>
    </row>
    <row r="1566" spans="5:6" ht="12.75">
      <c r="E1566"/>
      <c r="F1566"/>
    </row>
    <row r="1567" spans="5:6" ht="12.75">
      <c r="E1567"/>
      <c r="F1567"/>
    </row>
    <row r="1568" spans="5:6" ht="12.75">
      <c r="E1568"/>
      <c r="F1568"/>
    </row>
    <row r="1569" spans="5:6" ht="12.75">
      <c r="E1569"/>
      <c r="F1569"/>
    </row>
    <row r="1570" spans="5:6" ht="12.75">
      <c r="E1570"/>
      <c r="F1570"/>
    </row>
    <row r="1571" spans="5:6" ht="12.75">
      <c r="E1571"/>
      <c r="F1571"/>
    </row>
    <row r="1572" spans="5:6" ht="12.75">
      <c r="E1572"/>
      <c r="F1572"/>
    </row>
    <row r="1573" spans="5:6" ht="12.75">
      <c r="E1573"/>
      <c r="F1573"/>
    </row>
    <row r="1574" spans="5:6" ht="12.75">
      <c r="E1574"/>
      <c r="F1574"/>
    </row>
    <row r="1575" spans="5:6" ht="12.75">
      <c r="E1575"/>
      <c r="F1575"/>
    </row>
    <row r="1576" spans="5:6" ht="12.75">
      <c r="E1576"/>
      <c r="F1576"/>
    </row>
    <row r="1577" spans="5:6" ht="12.75">
      <c r="E1577"/>
      <c r="F1577"/>
    </row>
    <row r="1578" spans="5:6" ht="12.75">
      <c r="E1578"/>
      <c r="F1578"/>
    </row>
    <row r="1579" spans="5:6" ht="12.75">
      <c r="E1579"/>
      <c r="F1579"/>
    </row>
    <row r="1580" spans="5:6" ht="12.75">
      <c r="E1580"/>
      <c r="F1580"/>
    </row>
    <row r="1581" spans="5:6" ht="12.75">
      <c r="E1581"/>
      <c r="F1581"/>
    </row>
    <row r="1582" spans="5:6" ht="12.75">
      <c r="E1582"/>
      <c r="F1582"/>
    </row>
    <row r="1583" spans="5:6" ht="12.75">
      <c r="E1583"/>
      <c r="F1583"/>
    </row>
    <row r="1584" spans="5:6" ht="12.75">
      <c r="E1584"/>
      <c r="F1584"/>
    </row>
    <row r="1585" spans="5:6" ht="12.75">
      <c r="E1585"/>
      <c r="F1585"/>
    </row>
    <row r="1586" spans="5:6" ht="12.75">
      <c r="E1586"/>
      <c r="F1586"/>
    </row>
    <row r="1587" spans="5:6" ht="12.75">
      <c r="E1587"/>
      <c r="F1587"/>
    </row>
    <row r="1588" spans="5:6" ht="12.75">
      <c r="E1588"/>
      <c r="F1588"/>
    </row>
    <row r="1589" spans="5:6" ht="12.75">
      <c r="E1589"/>
      <c r="F1589"/>
    </row>
    <row r="1590" spans="5:6" ht="12.75">
      <c r="E1590"/>
      <c r="F1590"/>
    </row>
    <row r="1591" spans="5:6" ht="12.75">
      <c r="E1591"/>
      <c r="F1591"/>
    </row>
    <row r="1592" spans="5:6" ht="12.75">
      <c r="E1592"/>
      <c r="F1592"/>
    </row>
    <row r="1593" spans="5:6" ht="12.75">
      <c r="E1593"/>
      <c r="F1593"/>
    </row>
    <row r="1594" spans="5:6" ht="12.75">
      <c r="E1594"/>
      <c r="F1594"/>
    </row>
    <row r="1595" spans="5:6" ht="12.75">
      <c r="E1595"/>
      <c r="F1595"/>
    </row>
    <row r="1596" spans="5:6" ht="12.75">
      <c r="E1596"/>
      <c r="F1596"/>
    </row>
    <row r="1597" spans="5:6" ht="12.75">
      <c r="E1597"/>
      <c r="F1597"/>
    </row>
    <row r="1598" spans="5:6" ht="12.75">
      <c r="E1598"/>
      <c r="F1598"/>
    </row>
    <row r="1599" spans="5:6" ht="12.75">
      <c r="E1599"/>
      <c r="F1599"/>
    </row>
    <row r="1600" spans="5:6" ht="12.75">
      <c r="E1600"/>
      <c r="F1600"/>
    </row>
    <row r="1601" spans="5:6" ht="12.75">
      <c r="E1601"/>
      <c r="F1601"/>
    </row>
    <row r="1602" spans="5:6" ht="12.75">
      <c r="E1602"/>
      <c r="F1602"/>
    </row>
    <row r="1603" spans="5:6" ht="12.75">
      <c r="E1603"/>
      <c r="F1603"/>
    </row>
    <row r="1604" spans="5:6" ht="12.75">
      <c r="E1604"/>
      <c r="F1604"/>
    </row>
    <row r="1605" spans="5:6" ht="12.75">
      <c r="E1605"/>
      <c r="F1605"/>
    </row>
    <row r="1606" spans="5:6" ht="12.75">
      <c r="E1606"/>
      <c r="F1606"/>
    </row>
    <row r="1607" spans="5:6" ht="12.75">
      <c r="E1607"/>
      <c r="F1607"/>
    </row>
    <row r="1608" spans="5:6" ht="12.75">
      <c r="E1608"/>
      <c r="F1608"/>
    </row>
    <row r="1609" spans="5:6" ht="12.75">
      <c r="E1609"/>
      <c r="F1609"/>
    </row>
    <row r="1610" spans="5:6" ht="12.75">
      <c r="E1610"/>
      <c r="F1610"/>
    </row>
    <row r="1611" spans="5:6" ht="12.75">
      <c r="E1611"/>
      <c r="F1611"/>
    </row>
    <row r="1612" spans="5:6" ht="12.75">
      <c r="E1612"/>
      <c r="F1612"/>
    </row>
    <row r="1613" spans="5:6" ht="12.75">
      <c r="E1613"/>
      <c r="F1613"/>
    </row>
    <row r="1614" spans="5:6" ht="12.75">
      <c r="E1614"/>
      <c r="F1614"/>
    </row>
    <row r="1615" spans="5:6" ht="12.75">
      <c r="E1615"/>
      <c r="F1615"/>
    </row>
    <row r="1616" spans="5:6" ht="12.75">
      <c r="E1616"/>
      <c r="F1616"/>
    </row>
    <row r="1617" spans="5:6" ht="12.75">
      <c r="E1617"/>
      <c r="F1617"/>
    </row>
    <row r="1618" spans="5:6" ht="12.75">
      <c r="E1618"/>
      <c r="F1618"/>
    </row>
  </sheetData>
  <conditionalFormatting sqref="G4:G103 E4:E103 I4:I103">
    <cfRule type="cellIs" priority="1" dxfId="2" operator="notBetween" stopIfTrue="1">
      <formula>$B$7</formula>
      <formula>$B$8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N1618"/>
  <sheetViews>
    <sheetView workbookViewId="0" topLeftCell="A1">
      <selection activeCell="A2" sqref="A2"/>
    </sheetView>
  </sheetViews>
  <sheetFormatPr defaultColWidth="11.421875" defaultRowHeight="12.75"/>
  <cols>
    <col min="2" max="2" width="24.140625" style="24" bestFit="1" customWidth="1"/>
    <col min="4" max="4" width="11.421875" style="3" customWidth="1"/>
    <col min="5" max="5" width="13.7109375" style="1" customWidth="1"/>
    <col min="6" max="6" width="11.421875" style="1" customWidth="1"/>
    <col min="7" max="7" width="14.00390625" style="0" customWidth="1"/>
    <col min="9" max="9" width="12.8515625" style="0" customWidth="1"/>
  </cols>
  <sheetData>
    <row r="1" ht="18">
      <c r="A1" s="16" t="s">
        <v>85</v>
      </c>
    </row>
    <row r="2" spans="5:14" ht="12.75">
      <c r="E2" s="2" t="s">
        <v>1</v>
      </c>
      <c r="F2"/>
      <c r="G2" t="s">
        <v>0</v>
      </c>
      <c r="I2" t="s">
        <v>2</v>
      </c>
      <c r="N2" s="1"/>
    </row>
    <row r="3" spans="5:14" ht="45">
      <c r="E3" s="27" t="s">
        <v>79</v>
      </c>
      <c r="F3"/>
      <c r="G3" s="27" t="s">
        <v>78</v>
      </c>
      <c r="I3" s="27" t="s">
        <v>77</v>
      </c>
      <c r="N3" s="1"/>
    </row>
    <row r="4" spans="3:10" ht="12.75">
      <c r="C4" s="1"/>
      <c r="D4" s="3">
        <v>1</v>
      </c>
      <c r="E4" s="1">
        <f>(Daten!I6-Daten!K6)/Daten!K6</f>
        <v>-0.5577529802528304</v>
      </c>
      <c r="F4">
        <f aca="true" t="shared" si="0" ref="F4:F67">IF(AND(E4&gt;$B$7,E4&lt;$B$8),1,0)</f>
        <v>1</v>
      </c>
      <c r="G4" s="1">
        <f>(Daten!H6-Daten!K6)/Daten!K6</f>
        <v>1.5219754048008105</v>
      </c>
      <c r="H4">
        <f aca="true" t="shared" si="1" ref="H4:H67">IF(AND(G4&gt;$B$7,G4&lt;$B$8),1,0)</f>
        <v>1</v>
      </c>
      <c r="I4" s="1">
        <f>(Daten!G6-Daten!L6)/Daten!L6</f>
        <v>37.01476384216399</v>
      </c>
      <c r="J4">
        <f aca="true" t="shared" si="2" ref="J4:J35">IF(AND(I4&gt;$B$7,I4&lt;$B$8),1,0)</f>
        <v>1</v>
      </c>
    </row>
    <row r="5" spans="3:10" ht="12.75">
      <c r="C5" s="1"/>
      <c r="D5" s="3">
        <v>2</v>
      </c>
      <c r="E5" s="1">
        <f>(Daten!I7-Daten!K7)/Daten!K7</f>
        <v>-0.9063456801006249</v>
      </c>
      <c r="F5">
        <f t="shared" si="0"/>
        <v>1</v>
      </c>
      <c r="G5" s="1">
        <f>(Daten!H7-Daten!K7)/Daten!K7</f>
        <v>-0.8442847720216481</v>
      </c>
      <c r="H5">
        <f t="shared" si="1"/>
        <v>1</v>
      </c>
      <c r="I5" s="1">
        <f>(Daten!G7-Daten!L7)/Daten!L7</f>
        <v>-0.45398488126966086</v>
      </c>
      <c r="J5">
        <f t="shared" si="2"/>
        <v>1</v>
      </c>
    </row>
    <row r="6" spans="1:10" ht="12.75">
      <c r="A6" t="s">
        <v>56</v>
      </c>
      <c r="C6" s="1"/>
      <c r="D6" s="3">
        <v>3</v>
      </c>
      <c r="E6" s="1">
        <f>(Daten!I8-Daten!K8)/Daten!K8</f>
        <v>1.3550236970269336</v>
      </c>
      <c r="F6">
        <f t="shared" si="0"/>
        <v>1</v>
      </c>
      <c r="G6" s="1">
        <f>(Daten!H8-Daten!K8)/Daten!K8</f>
        <v>1.2931515929553894</v>
      </c>
      <c r="H6">
        <f t="shared" si="1"/>
        <v>1</v>
      </c>
      <c r="I6" s="1">
        <f>(Daten!G8-Daten!L8)/Daten!L8</f>
        <v>4.543071354888954</v>
      </c>
      <c r="J6">
        <f t="shared" si="2"/>
        <v>1</v>
      </c>
    </row>
    <row r="7" spans="1:10" ht="12.75">
      <c r="A7" t="s">
        <v>54</v>
      </c>
      <c r="B7" s="1">
        <v>-1</v>
      </c>
      <c r="C7" s="1"/>
      <c r="D7" s="3">
        <v>4</v>
      </c>
      <c r="E7" s="1">
        <f>(Daten!I9-Daten!K9)/Daten!K9</f>
        <v>-0.7845760982534865</v>
      </c>
      <c r="F7">
        <f t="shared" si="0"/>
        <v>1</v>
      </c>
      <c r="G7" s="1">
        <f>(Daten!H9-Daten!K9)/Daten!K9</f>
        <v>-0.8764062764779756</v>
      </c>
      <c r="H7">
        <f t="shared" si="1"/>
        <v>1</v>
      </c>
      <c r="I7" s="1">
        <f>(Daten!G9-Daten!L9)/Daten!L9</f>
        <v>15.603095232368457</v>
      </c>
      <c r="J7">
        <f t="shared" si="2"/>
        <v>1</v>
      </c>
    </row>
    <row r="8" spans="1:10" ht="12.75">
      <c r="A8" t="s">
        <v>55</v>
      </c>
      <c r="B8" s="1">
        <v>100</v>
      </c>
      <c r="D8" s="3">
        <v>5</v>
      </c>
      <c r="E8" s="1">
        <f>(Daten!I10-Daten!K10)/Daten!K10</f>
        <v>678.4793005334885</v>
      </c>
      <c r="F8">
        <f t="shared" si="0"/>
        <v>0</v>
      </c>
      <c r="G8" s="1">
        <f>(Daten!H10-Daten!K10)/Daten!K10</f>
        <v>6102.556962932436</v>
      </c>
      <c r="H8">
        <f t="shared" si="1"/>
        <v>0</v>
      </c>
      <c r="I8" s="1">
        <f>(Daten!G10-Daten!L10)/Daten!L10</f>
        <v>14.354518000788614</v>
      </c>
      <c r="J8">
        <f t="shared" si="2"/>
        <v>1</v>
      </c>
    </row>
    <row r="9" spans="2:10" ht="12.75">
      <c r="B9"/>
      <c r="D9" s="3">
        <v>6</v>
      </c>
      <c r="E9" s="1">
        <f>(Daten!I11-Daten!K11)/Daten!K11</f>
        <v>-0.35171960668747393</v>
      </c>
      <c r="F9">
        <f t="shared" si="0"/>
        <v>1</v>
      </c>
      <c r="G9" s="1">
        <f>(Daten!H11-Daten!K11)/Daten!K11</f>
        <v>1.181597659833543</v>
      </c>
      <c r="H9">
        <f t="shared" si="1"/>
        <v>1</v>
      </c>
      <c r="I9" s="1">
        <f>(Daten!G11-Daten!L11)/Daten!L11</f>
        <v>1.4963436664583476</v>
      </c>
      <c r="J9">
        <f t="shared" si="2"/>
        <v>1</v>
      </c>
    </row>
    <row r="10" spans="4:14" ht="12.75">
      <c r="D10" s="3">
        <v>7</v>
      </c>
      <c r="E10" s="1">
        <f>(Daten!I12-Daten!K12)/Daten!K12</f>
        <v>-0.2734033031111713</v>
      </c>
      <c r="F10">
        <f t="shared" si="0"/>
        <v>1</v>
      </c>
      <c r="G10" s="1">
        <f>(Daten!H12-Daten!K12)/Daten!K12</f>
        <v>0.10483503113538167</v>
      </c>
      <c r="H10">
        <f t="shared" si="1"/>
        <v>1</v>
      </c>
      <c r="I10" s="1">
        <f>(Daten!G12-Daten!L12)/Daten!L12</f>
        <v>0.35285476736232163</v>
      </c>
      <c r="J10">
        <f t="shared" si="2"/>
        <v>1</v>
      </c>
      <c r="N10" s="1"/>
    </row>
    <row r="11" spans="1:14" ht="12.75">
      <c r="A11" t="s">
        <v>57</v>
      </c>
      <c r="C11" t="s">
        <v>87</v>
      </c>
      <c r="D11" s="3">
        <v>8</v>
      </c>
      <c r="E11" s="1">
        <f>(Daten!I13-Daten!K13)/Daten!K13</f>
        <v>-0.7764302508543761</v>
      </c>
      <c r="F11">
        <f t="shared" si="0"/>
        <v>1</v>
      </c>
      <c r="G11" s="1">
        <f>(Daten!H13-Daten!K13)/Daten!K13</f>
        <v>-0.6086303406604057</v>
      </c>
      <c r="H11">
        <f t="shared" si="1"/>
        <v>1</v>
      </c>
      <c r="I11" s="1">
        <f>(Daten!G13-Daten!L13)/Daten!L13</f>
        <v>0.15536918263960153</v>
      </c>
      <c r="J11">
        <f t="shared" si="2"/>
        <v>1</v>
      </c>
      <c r="N11" s="1"/>
    </row>
    <row r="12" spans="1:14" ht="12.75">
      <c r="A12" t="s">
        <v>1</v>
      </c>
      <c r="B12">
        <f>SUM(F4:F103)</f>
        <v>97</v>
      </c>
      <c r="C12">
        <f>100-B12</f>
        <v>3</v>
      </c>
      <c r="D12" s="3">
        <v>9</v>
      </c>
      <c r="E12" s="1">
        <f>(Daten!I14-Daten!K14)/Daten!K14</f>
        <v>0.2925246388903889</v>
      </c>
      <c r="F12">
        <f t="shared" si="0"/>
        <v>1</v>
      </c>
      <c r="G12" s="1">
        <f>(Daten!H14-Daten!K14)/Daten!K14</f>
        <v>0.13858437914260338</v>
      </c>
      <c r="H12">
        <f t="shared" si="1"/>
        <v>1</v>
      </c>
      <c r="I12" s="1">
        <f>(Daten!G14-Daten!L14)/Daten!L14</f>
        <v>13.17171134500994</v>
      </c>
      <c r="J12">
        <f t="shared" si="2"/>
        <v>1</v>
      </c>
      <c r="N12" s="1"/>
    </row>
    <row r="13" spans="1:14" ht="12.75">
      <c r="A13" t="s">
        <v>0</v>
      </c>
      <c r="B13">
        <f>SUM(H4:H103)</f>
        <v>96</v>
      </c>
      <c r="C13">
        <f>100-B13</f>
        <v>4</v>
      </c>
      <c r="D13" s="3">
        <v>10</v>
      </c>
      <c r="E13" s="1">
        <f>(Daten!I15-Daten!K15)/Daten!K15</f>
        <v>-0.7066113709930214</v>
      </c>
      <c r="F13">
        <f t="shared" si="0"/>
        <v>1</v>
      </c>
      <c r="G13" s="1">
        <f>(Daten!H15-Daten!K15)/Daten!K15</f>
        <v>0.09484465840402083</v>
      </c>
      <c r="H13">
        <f t="shared" si="1"/>
        <v>1</v>
      </c>
      <c r="I13" s="1">
        <f>(Daten!G15-Daten!L15)/Daten!L15</f>
        <v>2.883646284468798</v>
      </c>
      <c r="J13">
        <f t="shared" si="2"/>
        <v>1</v>
      </c>
      <c r="N13" s="1"/>
    </row>
    <row r="14" spans="1:14" ht="12.75">
      <c r="A14" t="s">
        <v>2</v>
      </c>
      <c r="B14">
        <f>SUM(J4:J103)</f>
        <v>99</v>
      </c>
      <c r="C14">
        <f>100-B14</f>
        <v>1</v>
      </c>
      <c r="D14" s="3">
        <v>11</v>
      </c>
      <c r="E14" s="1">
        <f>(Daten!I16-Daten!K16)/Daten!K16</f>
        <v>1.227467778211542</v>
      </c>
      <c r="F14">
        <f t="shared" si="0"/>
        <v>1</v>
      </c>
      <c r="G14" s="1">
        <f>(Daten!H16-Daten!K16)/Daten!K16</f>
        <v>1.0675281283140778</v>
      </c>
      <c r="H14">
        <f t="shared" si="1"/>
        <v>1</v>
      </c>
      <c r="I14" s="1">
        <f>(Daten!G16-Daten!L16)/Daten!L16</f>
        <v>0.6591858717874016</v>
      </c>
      <c r="J14">
        <f t="shared" si="2"/>
        <v>1</v>
      </c>
      <c r="N14" s="1"/>
    </row>
    <row r="15" spans="4:14" ht="12.75">
      <c r="D15" s="3">
        <v>12</v>
      </c>
      <c r="E15" s="1">
        <f>(Daten!I17-Daten!K17)/Daten!K17</f>
        <v>0.3277261875295208</v>
      </c>
      <c r="F15">
        <f t="shared" si="0"/>
        <v>1</v>
      </c>
      <c r="G15" s="1">
        <f>(Daten!H17-Daten!K17)/Daten!K17</f>
        <v>1.4794736066017329</v>
      </c>
      <c r="H15">
        <f t="shared" si="1"/>
        <v>1</v>
      </c>
      <c r="I15" s="1">
        <f>(Daten!G17-Daten!L17)/Daten!L17</f>
        <v>3.21312300310539</v>
      </c>
      <c r="J15">
        <f t="shared" si="2"/>
        <v>1</v>
      </c>
      <c r="N15" s="1"/>
    </row>
    <row r="16" spans="4:14" ht="12.75">
      <c r="D16" s="3">
        <v>13</v>
      </c>
      <c r="E16" s="1">
        <f>(Daten!I18-Daten!K18)/Daten!K18</f>
        <v>-0.9843417505661144</v>
      </c>
      <c r="F16">
        <f t="shared" si="0"/>
        <v>1</v>
      </c>
      <c r="G16" s="1">
        <f>(Daten!H18-Daten!K18)/Daten!K18</f>
        <v>-0.9853594297272761</v>
      </c>
      <c r="H16">
        <f t="shared" si="1"/>
        <v>1</v>
      </c>
      <c r="I16" s="1">
        <f>(Daten!G18-Daten!L18)/Daten!L18</f>
        <v>-0.6835006787790853</v>
      </c>
      <c r="J16">
        <f t="shared" si="2"/>
        <v>1</v>
      </c>
      <c r="N16" s="1"/>
    </row>
    <row r="17" spans="2:14" ht="12.75">
      <c r="B17" s="24" t="s">
        <v>86</v>
      </c>
      <c r="D17" s="3">
        <v>14</v>
      </c>
      <c r="E17" s="1">
        <f>(Daten!I19-Daten!K19)/Daten!K19</f>
        <v>0.34904651112918145</v>
      </c>
      <c r="F17">
        <f t="shared" si="0"/>
        <v>1</v>
      </c>
      <c r="G17" s="1">
        <f>(Daten!H19-Daten!K19)/Daten!K19</f>
        <v>3.46073607203286</v>
      </c>
      <c r="H17">
        <f t="shared" si="1"/>
        <v>1</v>
      </c>
      <c r="I17" s="1">
        <f>(Daten!G19-Daten!L19)/Daten!L19</f>
        <v>1.4065305478968488</v>
      </c>
      <c r="J17">
        <f t="shared" si="2"/>
        <v>1</v>
      </c>
      <c r="N17" s="1"/>
    </row>
    <row r="18" spans="4:14" ht="12.75">
      <c r="D18" s="3">
        <v>15</v>
      </c>
      <c r="E18" s="1">
        <f>(Daten!I20-Daten!K20)/Daten!K20</f>
        <v>-0.30022503194763384</v>
      </c>
      <c r="F18">
        <f t="shared" si="0"/>
        <v>1</v>
      </c>
      <c r="G18" s="1">
        <f>(Daten!H20-Daten!K20)/Daten!K20</f>
        <v>1.1998084329251564</v>
      </c>
      <c r="H18">
        <f t="shared" si="1"/>
        <v>1</v>
      </c>
      <c r="I18" s="1">
        <f>(Daten!G20-Daten!L20)/Daten!L20</f>
        <v>0.35014039606901964</v>
      </c>
      <c r="J18">
        <f t="shared" si="2"/>
        <v>1</v>
      </c>
      <c r="N18" s="1"/>
    </row>
    <row r="19" spans="4:14" ht="12.75">
      <c r="D19" s="3">
        <v>16</v>
      </c>
      <c r="E19" s="1">
        <f>(Daten!I21-Daten!K21)/Daten!K21</f>
        <v>-0.4037388288914156</v>
      </c>
      <c r="F19">
        <f t="shared" si="0"/>
        <v>1</v>
      </c>
      <c r="G19" s="1">
        <f>(Daten!H21-Daten!K21)/Daten!K21</f>
        <v>0.3795430439527617</v>
      </c>
      <c r="H19">
        <f t="shared" si="1"/>
        <v>1</v>
      </c>
      <c r="I19" s="1">
        <f>(Daten!G21-Daten!L21)/Daten!L21</f>
        <v>2.779093749795385</v>
      </c>
      <c r="J19">
        <f t="shared" si="2"/>
        <v>1</v>
      </c>
      <c r="N19" s="1"/>
    </row>
    <row r="20" spans="4:14" ht="12.75">
      <c r="D20" s="3">
        <v>17</v>
      </c>
      <c r="E20" s="1">
        <f>(Daten!I22-Daten!K22)/Daten!K22</f>
        <v>2222.731756596975</v>
      </c>
      <c r="F20">
        <f t="shared" si="0"/>
        <v>0</v>
      </c>
      <c r="G20" s="1">
        <f>(Daten!H22-Daten!K22)/Daten!K22</f>
        <v>1088.7416084218778</v>
      </c>
      <c r="H20">
        <f t="shared" si="1"/>
        <v>0</v>
      </c>
      <c r="I20" s="1">
        <f>(Daten!G22-Daten!L22)/Daten!L22</f>
        <v>2.70356022278385</v>
      </c>
      <c r="J20">
        <f t="shared" si="2"/>
        <v>1</v>
      </c>
      <c r="N20" s="1"/>
    </row>
    <row r="21" spans="4:14" ht="12.75">
      <c r="D21" s="3">
        <v>18</v>
      </c>
      <c r="E21" s="1">
        <f>(Daten!I23-Daten!K23)/Daten!K23</f>
        <v>-0.7113731125609983</v>
      </c>
      <c r="F21">
        <f t="shared" si="0"/>
        <v>1</v>
      </c>
      <c r="G21" s="1">
        <f>(Daten!H23-Daten!K23)/Daten!K23</f>
        <v>1.4138439855106815</v>
      </c>
      <c r="H21">
        <f t="shared" si="1"/>
        <v>1</v>
      </c>
      <c r="I21" s="1">
        <f>(Daten!G23-Daten!L23)/Daten!L23</f>
        <v>1.5746250932928374</v>
      </c>
      <c r="J21">
        <f t="shared" si="2"/>
        <v>1</v>
      </c>
      <c r="N21" s="1"/>
    </row>
    <row r="22" spans="4:14" ht="12.75">
      <c r="D22" s="3">
        <v>19</v>
      </c>
      <c r="E22" s="1">
        <f>(Daten!I24-Daten!K24)/Daten!K24</f>
        <v>-0.7649493545523537</v>
      </c>
      <c r="F22">
        <f t="shared" si="0"/>
        <v>1</v>
      </c>
      <c r="G22" s="1">
        <f>(Daten!H24-Daten!K24)/Daten!K24</f>
        <v>-0.3626606559626088</v>
      </c>
      <c r="H22">
        <f t="shared" si="1"/>
        <v>1</v>
      </c>
      <c r="I22" s="1">
        <f>(Daten!G24-Daten!L24)/Daten!L24</f>
        <v>0.5409311272723262</v>
      </c>
      <c r="J22">
        <f t="shared" si="2"/>
        <v>1</v>
      </c>
      <c r="N22" s="1"/>
    </row>
    <row r="23" spans="4:14" ht="12.75">
      <c r="D23" s="3">
        <v>20</v>
      </c>
      <c r="E23" s="1">
        <f>(Daten!I25-Daten!K25)/Daten!K25</f>
        <v>-0.18309765859790522</v>
      </c>
      <c r="F23">
        <f t="shared" si="0"/>
        <v>1</v>
      </c>
      <c r="G23" s="1">
        <f>(Daten!H25-Daten!K25)/Daten!K25</f>
        <v>3.1684585107858982</v>
      </c>
      <c r="H23">
        <f t="shared" si="1"/>
        <v>1</v>
      </c>
      <c r="I23" s="1">
        <f>(Daten!G25-Daten!L25)/Daten!L25</f>
        <v>1.6444341079063898</v>
      </c>
      <c r="J23">
        <f t="shared" si="2"/>
        <v>1</v>
      </c>
      <c r="N23" s="1"/>
    </row>
    <row r="24" spans="4:14" ht="12.75">
      <c r="D24" s="3">
        <v>21</v>
      </c>
      <c r="E24" s="1">
        <f>(Daten!I26-Daten!K26)/Daten!K26</f>
        <v>-0.6063372908779796</v>
      </c>
      <c r="F24">
        <f t="shared" si="0"/>
        <v>1</v>
      </c>
      <c r="G24" s="1">
        <f>(Daten!H26-Daten!K26)/Daten!K26</f>
        <v>-0.18967936767752863</v>
      </c>
      <c r="H24">
        <f t="shared" si="1"/>
        <v>1</v>
      </c>
      <c r="I24" s="1">
        <f>(Daten!G26-Daten!L26)/Daten!L26</f>
        <v>1.6818600963858006</v>
      </c>
      <c r="J24">
        <f t="shared" si="2"/>
        <v>1</v>
      </c>
      <c r="N24" s="1"/>
    </row>
    <row r="25" spans="4:14" ht="12.75">
      <c r="D25" s="3">
        <v>22</v>
      </c>
      <c r="E25" s="1">
        <f>(Daten!I27-Daten!K27)/Daten!K27</f>
        <v>0.7145663148355003</v>
      </c>
      <c r="F25">
        <f t="shared" si="0"/>
        <v>1</v>
      </c>
      <c r="G25" s="1">
        <f>(Daten!H27-Daten!K27)/Daten!K27</f>
        <v>1.8224661153510051</v>
      </c>
      <c r="H25">
        <f t="shared" si="1"/>
        <v>1</v>
      </c>
      <c r="I25" s="1">
        <f>(Daten!G27-Daten!L27)/Daten!L27</f>
        <v>0.8141083771607984</v>
      </c>
      <c r="J25">
        <f t="shared" si="2"/>
        <v>1</v>
      </c>
      <c r="N25" s="1"/>
    </row>
    <row r="26" spans="4:14" ht="12.75">
      <c r="D26" s="3">
        <v>23</v>
      </c>
      <c r="E26" s="1">
        <f>(Daten!I28-Daten!K28)/Daten!K28</f>
        <v>0.25388671140459823</v>
      </c>
      <c r="F26">
        <f t="shared" si="0"/>
        <v>1</v>
      </c>
      <c r="G26" s="1">
        <f>(Daten!H28-Daten!K28)/Daten!K28</f>
        <v>-0.5472042685222981</v>
      </c>
      <c r="H26">
        <f t="shared" si="1"/>
        <v>1</v>
      </c>
      <c r="I26" s="1">
        <f>(Daten!G28-Daten!L28)/Daten!L28</f>
        <v>6.57744687416918</v>
      </c>
      <c r="J26">
        <f t="shared" si="2"/>
        <v>1</v>
      </c>
      <c r="N26" s="1"/>
    </row>
    <row r="27" spans="4:14" ht="12.75">
      <c r="D27" s="3">
        <v>24</v>
      </c>
      <c r="E27" s="1">
        <f>(Daten!I29-Daten!K29)/Daten!K29</f>
        <v>-0.39599785467924903</v>
      </c>
      <c r="F27">
        <f t="shared" si="0"/>
        <v>1</v>
      </c>
      <c r="G27" s="1">
        <f>(Daten!H29-Daten!K29)/Daten!K29</f>
        <v>-0.27507835861183433</v>
      </c>
      <c r="H27">
        <f t="shared" si="1"/>
        <v>1</v>
      </c>
      <c r="I27" s="1">
        <f>(Daten!G29-Daten!L29)/Daten!L29</f>
        <v>0.7076019081637095</v>
      </c>
      <c r="J27">
        <f t="shared" si="2"/>
        <v>1</v>
      </c>
      <c r="N27" s="1"/>
    </row>
    <row r="28" spans="4:14" ht="12.75">
      <c r="D28" s="3">
        <v>25</v>
      </c>
      <c r="E28" s="1">
        <f>(Daten!I30-Daten!K30)/Daten!K30</f>
        <v>-0.3556184825415452</v>
      </c>
      <c r="F28">
        <f t="shared" si="0"/>
        <v>1</v>
      </c>
      <c r="G28" s="1">
        <f>(Daten!H30-Daten!K30)/Daten!K30</f>
        <v>-0.9231962935013406</v>
      </c>
      <c r="H28">
        <f t="shared" si="1"/>
        <v>1</v>
      </c>
      <c r="I28" s="1">
        <f>(Daten!G30-Daten!L30)/Daten!L30</f>
        <v>0.9248627766691625</v>
      </c>
      <c r="J28">
        <f t="shared" si="2"/>
        <v>1</v>
      </c>
      <c r="N28" s="1"/>
    </row>
    <row r="29" spans="4:14" ht="12.75">
      <c r="D29" s="3">
        <v>26</v>
      </c>
      <c r="E29" s="1">
        <f>(Daten!I31-Daten!K31)/Daten!K31</f>
        <v>-0.7552963287395693</v>
      </c>
      <c r="F29">
        <f t="shared" si="0"/>
        <v>1</v>
      </c>
      <c r="G29" s="1">
        <f>(Daten!H31-Daten!K31)/Daten!K31</f>
        <v>0.11267740952920045</v>
      </c>
      <c r="H29">
        <f t="shared" si="1"/>
        <v>1</v>
      </c>
      <c r="I29" s="1">
        <f>(Daten!G31-Daten!L31)/Daten!L31</f>
        <v>0.9386918613468714</v>
      </c>
      <c r="J29">
        <f t="shared" si="2"/>
        <v>1</v>
      </c>
      <c r="N29" s="1"/>
    </row>
    <row r="30" spans="4:14" ht="12.75">
      <c r="D30" s="3">
        <v>27</v>
      </c>
      <c r="E30" s="1">
        <f>(Daten!I32-Daten!K32)/Daten!K32</f>
        <v>-0.9365377712692371</v>
      </c>
      <c r="F30">
        <f t="shared" si="0"/>
        <v>1</v>
      </c>
      <c r="G30" s="1">
        <f>(Daten!H32-Daten!K32)/Daten!K32</f>
        <v>-0.6111481277739004</v>
      </c>
      <c r="H30">
        <f t="shared" si="1"/>
        <v>1</v>
      </c>
      <c r="I30" s="1">
        <f>(Daten!G32-Daten!L32)/Daten!L32</f>
        <v>-0.3999389365208045</v>
      </c>
      <c r="J30">
        <f t="shared" si="2"/>
        <v>1</v>
      </c>
      <c r="N30" s="1"/>
    </row>
    <row r="31" spans="4:14" ht="12.75">
      <c r="D31" s="3">
        <v>28</v>
      </c>
      <c r="E31" s="1">
        <f>(Daten!I33-Daten!K33)/Daten!K33</f>
        <v>-0.4280144147756576</v>
      </c>
      <c r="F31">
        <f t="shared" si="0"/>
        <v>1</v>
      </c>
      <c r="G31" s="1">
        <f>(Daten!H33-Daten!K33)/Daten!K33</f>
        <v>-0.5828086379617496</v>
      </c>
      <c r="H31">
        <f t="shared" si="1"/>
        <v>1</v>
      </c>
      <c r="I31" s="1">
        <f>(Daten!G33-Daten!L33)/Daten!L33</f>
        <v>0.9158386398035356</v>
      </c>
      <c r="J31">
        <f t="shared" si="2"/>
        <v>1</v>
      </c>
      <c r="N31" s="1"/>
    </row>
    <row r="32" spans="4:14" ht="12.75">
      <c r="D32" s="3">
        <v>29</v>
      </c>
      <c r="E32" s="1">
        <f>(Daten!I34-Daten!K34)/Daten!K34</f>
        <v>41.3440583724998</v>
      </c>
      <c r="F32">
        <f t="shared" si="0"/>
        <v>1</v>
      </c>
      <c r="G32" s="1">
        <f>(Daten!H34-Daten!K34)/Daten!K34</f>
        <v>122.66878678843987</v>
      </c>
      <c r="H32">
        <f t="shared" si="1"/>
        <v>0</v>
      </c>
      <c r="I32" s="1">
        <f>(Daten!G34-Daten!L34)/Daten!L34</f>
        <v>-0.17328501796597534</v>
      </c>
      <c r="J32">
        <f t="shared" si="2"/>
        <v>1</v>
      </c>
      <c r="N32" s="1"/>
    </row>
    <row r="33" spans="4:14" ht="12.75">
      <c r="D33" s="3">
        <v>30</v>
      </c>
      <c r="E33" s="1">
        <f>(Daten!I35-Daten!K35)/Daten!K35</f>
        <v>0.5586081907433148</v>
      </c>
      <c r="F33">
        <f t="shared" si="0"/>
        <v>1</v>
      </c>
      <c r="G33" s="1">
        <f>(Daten!H35-Daten!K35)/Daten!K35</f>
        <v>-0.8179504627584908</v>
      </c>
      <c r="H33">
        <f t="shared" si="1"/>
        <v>1</v>
      </c>
      <c r="I33" s="1">
        <f>(Daten!G35-Daten!L35)/Daten!L35</f>
        <v>1.4329686616552741</v>
      </c>
      <c r="J33">
        <f t="shared" si="2"/>
        <v>1</v>
      </c>
      <c r="N33" s="1"/>
    </row>
    <row r="34" spans="4:14" ht="12.75">
      <c r="D34" s="3">
        <v>31</v>
      </c>
      <c r="E34" s="1">
        <f>(Daten!I36-Daten!K36)/Daten!K36</f>
        <v>-0.13574541769917348</v>
      </c>
      <c r="F34">
        <f t="shared" si="0"/>
        <v>1</v>
      </c>
      <c r="G34" s="1">
        <f>(Daten!H36-Daten!K36)/Daten!K36</f>
        <v>0.5300867965798381</v>
      </c>
      <c r="H34">
        <f t="shared" si="1"/>
        <v>1</v>
      </c>
      <c r="I34" s="1">
        <f>(Daten!G36-Daten!L36)/Daten!L36</f>
        <v>5.684959457477311</v>
      </c>
      <c r="J34">
        <f t="shared" si="2"/>
        <v>1</v>
      </c>
      <c r="N34" s="1"/>
    </row>
    <row r="35" spans="4:14" ht="12.75">
      <c r="D35" s="3">
        <v>32</v>
      </c>
      <c r="E35" s="1">
        <f>(Daten!I37-Daten!K37)/Daten!K37</f>
        <v>-0.6700083878977128</v>
      </c>
      <c r="F35">
        <f t="shared" si="0"/>
        <v>1</v>
      </c>
      <c r="G35" s="1">
        <f>(Daten!H37-Daten!K37)/Daten!K37</f>
        <v>-0.06246432432195864</v>
      </c>
      <c r="H35">
        <f t="shared" si="1"/>
        <v>1</v>
      </c>
      <c r="I35" s="1">
        <f>(Daten!G37-Daten!L37)/Daten!L37</f>
        <v>1.8187530987623248</v>
      </c>
      <c r="J35">
        <f t="shared" si="2"/>
        <v>1</v>
      </c>
      <c r="N35" s="1"/>
    </row>
    <row r="36" spans="4:14" ht="12.75">
      <c r="D36" s="3">
        <v>33</v>
      </c>
      <c r="E36" s="1">
        <f>(Daten!I38-Daten!K38)/Daten!K38</f>
        <v>-0.8569450817961182</v>
      </c>
      <c r="F36">
        <f t="shared" si="0"/>
        <v>1</v>
      </c>
      <c r="G36" s="1">
        <f>(Daten!H38-Daten!K38)/Daten!K38</f>
        <v>-0.1130598088577586</v>
      </c>
      <c r="H36">
        <f t="shared" si="1"/>
        <v>1</v>
      </c>
      <c r="I36" s="1">
        <f>(Daten!G38-Daten!L38)/Daten!L38</f>
        <v>-0.1418463690347749</v>
      </c>
      <c r="J36">
        <f aca="true" t="shared" si="3" ref="J36:J67">IF(AND(I36&gt;$B$7,I36&lt;$B$8),1,0)</f>
        <v>1</v>
      </c>
      <c r="N36" s="1"/>
    </row>
    <row r="37" spans="4:14" ht="12.75">
      <c r="D37" s="3">
        <v>34</v>
      </c>
      <c r="E37" s="1">
        <f>(Daten!I39-Daten!K39)/Daten!K39</f>
        <v>-0.17307318144865871</v>
      </c>
      <c r="F37">
        <f t="shared" si="0"/>
        <v>1</v>
      </c>
      <c r="G37" s="1">
        <f>(Daten!H39-Daten!K39)/Daten!K39</f>
        <v>0.8079562502390613</v>
      </c>
      <c r="H37">
        <f t="shared" si="1"/>
        <v>1</v>
      </c>
      <c r="I37" s="1">
        <f>(Daten!G39-Daten!L39)/Daten!L39</f>
        <v>-0.42134735211297764</v>
      </c>
      <c r="J37">
        <f t="shared" si="3"/>
        <v>1</v>
      </c>
      <c r="N37" s="1"/>
    </row>
    <row r="38" spans="4:14" ht="12.75">
      <c r="D38" s="3">
        <v>35</v>
      </c>
      <c r="E38" s="1">
        <f>(Daten!I40-Daten!K40)/Daten!K40</f>
        <v>-0.7486819923953274</v>
      </c>
      <c r="F38">
        <f t="shared" si="0"/>
        <v>1</v>
      </c>
      <c r="G38" s="1">
        <f>(Daten!H40-Daten!K40)/Daten!K40</f>
        <v>-0.9181065601698435</v>
      </c>
      <c r="H38">
        <f t="shared" si="1"/>
        <v>1</v>
      </c>
      <c r="I38" s="1">
        <f>(Daten!G40-Daten!L40)/Daten!L40</f>
        <v>2.3046677743498982</v>
      </c>
      <c r="J38">
        <f t="shared" si="3"/>
        <v>1</v>
      </c>
      <c r="N38" s="1"/>
    </row>
    <row r="39" spans="4:14" ht="12.75">
      <c r="D39" s="3">
        <v>36</v>
      </c>
      <c r="E39" s="1">
        <f>(Daten!I41-Daten!K41)/Daten!K41</f>
        <v>-0.8696968515154794</v>
      </c>
      <c r="F39">
        <f t="shared" si="0"/>
        <v>1</v>
      </c>
      <c r="G39" s="1">
        <f>(Daten!H41-Daten!K41)/Daten!K41</f>
        <v>-0.9622278272080893</v>
      </c>
      <c r="H39">
        <f t="shared" si="1"/>
        <v>1</v>
      </c>
      <c r="I39" s="1">
        <f>(Daten!G41-Daten!L41)/Daten!L41</f>
        <v>-0.4803030872228216</v>
      </c>
      <c r="J39">
        <f t="shared" si="3"/>
        <v>1</v>
      </c>
      <c r="N39" s="1"/>
    </row>
    <row r="40" spans="4:14" ht="12.75">
      <c r="D40" s="3">
        <v>37</v>
      </c>
      <c r="E40" s="1">
        <f>(Daten!I42-Daten!K42)/Daten!K42</f>
        <v>1.5076607238410358</v>
      </c>
      <c r="F40">
        <f t="shared" si="0"/>
        <v>1</v>
      </c>
      <c r="G40" s="1">
        <f>(Daten!H42-Daten!K42)/Daten!K42</f>
        <v>-0.09794628221155982</v>
      </c>
      <c r="H40">
        <f t="shared" si="1"/>
        <v>1</v>
      </c>
      <c r="I40" s="1">
        <f>(Daten!G42-Daten!L42)/Daten!L42</f>
        <v>37.9770869007714</v>
      </c>
      <c r="J40">
        <f t="shared" si="3"/>
        <v>1</v>
      </c>
      <c r="N40" s="1"/>
    </row>
    <row r="41" spans="4:14" ht="12.75">
      <c r="D41" s="3">
        <v>38</v>
      </c>
      <c r="E41" s="1">
        <f>(Daten!I43-Daten!K43)/Daten!K43</f>
        <v>1.9373855157081592</v>
      </c>
      <c r="F41">
        <f t="shared" si="0"/>
        <v>1</v>
      </c>
      <c r="G41" s="1">
        <f>(Daten!H43-Daten!K43)/Daten!K43</f>
        <v>4.341042377325888</v>
      </c>
      <c r="H41">
        <f t="shared" si="1"/>
        <v>1</v>
      </c>
      <c r="I41" s="1">
        <f>(Daten!G43-Daten!L43)/Daten!L43</f>
        <v>1.2296440945292066</v>
      </c>
      <c r="J41">
        <f t="shared" si="3"/>
        <v>1</v>
      </c>
      <c r="N41" s="1"/>
    </row>
    <row r="42" spans="4:14" ht="12.75">
      <c r="D42" s="3">
        <v>39</v>
      </c>
      <c r="E42" s="1">
        <f>(Daten!I44-Daten!K44)/Daten!K44</f>
        <v>-0.6315990435490552</v>
      </c>
      <c r="F42">
        <f t="shared" si="0"/>
        <v>1</v>
      </c>
      <c r="G42" s="1">
        <f>(Daten!H44-Daten!K44)/Daten!K44</f>
        <v>0.5095571614939429</v>
      </c>
      <c r="H42">
        <f t="shared" si="1"/>
        <v>1</v>
      </c>
      <c r="I42" s="1">
        <f>(Daten!G44-Daten!L44)/Daten!L44</f>
        <v>5.413367380667506</v>
      </c>
      <c r="J42">
        <f t="shared" si="3"/>
        <v>1</v>
      </c>
      <c r="N42" s="1"/>
    </row>
    <row r="43" spans="4:14" ht="12.75">
      <c r="D43" s="3">
        <v>40</v>
      </c>
      <c r="E43" s="1">
        <f>(Daten!I45-Daten!K45)/Daten!K45</f>
        <v>0.024799894007457086</v>
      </c>
      <c r="F43">
        <f t="shared" si="0"/>
        <v>1</v>
      </c>
      <c r="G43" s="1">
        <f>(Daten!H45-Daten!K45)/Daten!K45</f>
        <v>-0.5410207505840504</v>
      </c>
      <c r="H43">
        <f t="shared" si="1"/>
        <v>1</v>
      </c>
      <c r="I43" s="1">
        <f>(Daten!G45-Daten!L45)/Daten!L45</f>
        <v>14.67785338852514</v>
      </c>
      <c r="J43">
        <f t="shared" si="3"/>
        <v>1</v>
      </c>
      <c r="N43" s="1"/>
    </row>
    <row r="44" spans="4:14" ht="12.75">
      <c r="D44" s="3">
        <v>41</v>
      </c>
      <c r="E44" s="1">
        <f>(Daten!I46-Daten!K46)/Daten!K46</f>
        <v>0.27150280863495235</v>
      </c>
      <c r="F44">
        <f t="shared" si="0"/>
        <v>1</v>
      </c>
      <c r="G44" s="1">
        <f>(Daten!H46-Daten!K46)/Daten!K46</f>
        <v>3.3819991759605808</v>
      </c>
      <c r="H44">
        <f t="shared" si="1"/>
        <v>1</v>
      </c>
      <c r="I44" s="1">
        <f>(Daten!G46-Daten!L46)/Daten!L46</f>
        <v>4.043459251082626</v>
      </c>
      <c r="J44">
        <f t="shared" si="3"/>
        <v>1</v>
      </c>
      <c r="N44" s="1"/>
    </row>
    <row r="45" spans="4:14" ht="12.75">
      <c r="D45" s="3">
        <v>42</v>
      </c>
      <c r="E45" s="1">
        <f>(Daten!I47-Daten!K47)/Daten!K47</f>
        <v>0.07290159072825812</v>
      </c>
      <c r="F45">
        <f t="shared" si="0"/>
        <v>1</v>
      </c>
      <c r="G45" s="1">
        <f>(Daten!H47-Daten!K47)/Daten!K47</f>
        <v>-0.8399166104899093</v>
      </c>
      <c r="H45">
        <f t="shared" si="1"/>
        <v>1</v>
      </c>
      <c r="I45" s="1">
        <f>(Daten!G47-Daten!L47)/Daten!L47</f>
        <v>7.081336096987512</v>
      </c>
      <c r="J45">
        <f t="shared" si="3"/>
        <v>1</v>
      </c>
      <c r="N45" s="1"/>
    </row>
    <row r="46" spans="4:14" ht="12.75">
      <c r="D46" s="3">
        <v>43</v>
      </c>
      <c r="E46" s="1">
        <f>(Daten!I48-Daten!K48)/Daten!K48</f>
        <v>-0.7426071816367826</v>
      </c>
      <c r="F46">
        <f t="shared" si="0"/>
        <v>1</v>
      </c>
      <c r="G46" s="1">
        <f>(Daten!H48-Daten!K48)/Daten!K48</f>
        <v>-0.2869873616817502</v>
      </c>
      <c r="H46">
        <f t="shared" si="1"/>
        <v>1</v>
      </c>
      <c r="I46" s="1">
        <f>(Daten!G48-Daten!L48)/Daten!L48</f>
        <v>5.516201558110592</v>
      </c>
      <c r="J46">
        <f t="shared" si="3"/>
        <v>1</v>
      </c>
      <c r="N46" s="1"/>
    </row>
    <row r="47" spans="4:14" ht="12.75">
      <c r="D47" s="3">
        <v>44</v>
      </c>
      <c r="E47" s="1">
        <f>(Daten!I49-Daten!K49)/Daten!K49</f>
        <v>-0.4251564026985925</v>
      </c>
      <c r="F47">
        <f t="shared" si="0"/>
        <v>1</v>
      </c>
      <c r="G47" s="1">
        <f>(Daten!H49-Daten!K49)/Daten!K49</f>
        <v>0.4433414915448699</v>
      </c>
      <c r="H47">
        <f t="shared" si="1"/>
        <v>1</v>
      </c>
      <c r="I47" s="1">
        <f>(Daten!G49-Daten!L49)/Daten!L49</f>
        <v>0.5040986613280262</v>
      </c>
      <c r="J47">
        <f t="shared" si="3"/>
        <v>1</v>
      </c>
      <c r="N47" s="1"/>
    </row>
    <row r="48" spans="4:14" ht="12.75">
      <c r="D48" s="3">
        <v>45</v>
      </c>
      <c r="E48" s="1">
        <f>(Daten!I50-Daten!K50)/Daten!K50</f>
        <v>3.0908765651191077</v>
      </c>
      <c r="F48">
        <f t="shared" si="0"/>
        <v>1</v>
      </c>
      <c r="G48" s="1">
        <f>(Daten!H50-Daten!K50)/Daten!K50</f>
        <v>1.4432570138863081</v>
      </c>
      <c r="H48">
        <f t="shared" si="1"/>
        <v>1</v>
      </c>
      <c r="I48" s="1">
        <f>(Daten!G50-Daten!L50)/Daten!L50</f>
        <v>2.1732806273933187</v>
      </c>
      <c r="J48">
        <f t="shared" si="3"/>
        <v>1</v>
      </c>
      <c r="N48" s="1"/>
    </row>
    <row r="49" spans="4:14" ht="12.75">
      <c r="D49" s="3">
        <v>46</v>
      </c>
      <c r="E49" s="1">
        <f>(Daten!I51-Daten!K51)/Daten!K51</f>
        <v>-0.2830405129042951</v>
      </c>
      <c r="F49">
        <f t="shared" si="0"/>
        <v>1</v>
      </c>
      <c r="G49" s="1">
        <f>(Daten!H51-Daten!K51)/Daten!K51</f>
        <v>0.642634032550451</v>
      </c>
      <c r="H49">
        <f t="shared" si="1"/>
        <v>1</v>
      </c>
      <c r="I49" s="1">
        <f>(Daten!G51-Daten!L51)/Daten!L51</f>
        <v>1.4046566549674109</v>
      </c>
      <c r="J49">
        <f t="shared" si="3"/>
        <v>1</v>
      </c>
      <c r="N49" s="1"/>
    </row>
    <row r="50" spans="4:14" ht="12.75">
      <c r="D50" s="3">
        <v>47</v>
      </c>
      <c r="E50" s="1">
        <f>(Daten!I52-Daten!K52)/Daten!K52</f>
        <v>-0.5684615053799965</v>
      </c>
      <c r="F50">
        <f t="shared" si="0"/>
        <v>1</v>
      </c>
      <c r="G50" s="1">
        <f>(Daten!H52-Daten!K52)/Daten!K52</f>
        <v>-0.7835857103730972</v>
      </c>
      <c r="H50">
        <f t="shared" si="1"/>
        <v>1</v>
      </c>
      <c r="I50" s="1">
        <f>(Daten!G52-Daten!L52)/Daten!L52</f>
        <v>-0.133299538806159</v>
      </c>
      <c r="J50">
        <f t="shared" si="3"/>
        <v>1</v>
      </c>
      <c r="N50" s="1"/>
    </row>
    <row r="51" spans="4:14" ht="12.75">
      <c r="D51" s="3">
        <v>48</v>
      </c>
      <c r="E51" s="1">
        <f>(Daten!I53-Daten!K53)/Daten!K53</f>
        <v>-0.8576849835720557</v>
      </c>
      <c r="F51">
        <f t="shared" si="0"/>
        <v>1</v>
      </c>
      <c r="G51" s="1">
        <f>(Daten!H53-Daten!K53)/Daten!K53</f>
        <v>-0.7568647425225371</v>
      </c>
      <c r="H51">
        <f t="shared" si="1"/>
        <v>1</v>
      </c>
      <c r="I51" s="1">
        <f>(Daten!G53-Daten!L53)/Daten!L53</f>
        <v>-0.2560256543759053</v>
      </c>
      <c r="J51">
        <f t="shared" si="3"/>
        <v>1</v>
      </c>
      <c r="N51" s="1"/>
    </row>
    <row r="52" spans="4:14" ht="12.75">
      <c r="D52" s="3">
        <v>49</v>
      </c>
      <c r="E52" s="1">
        <f>(Daten!I54-Daten!K54)/Daten!K54</f>
        <v>1.709941340894679</v>
      </c>
      <c r="F52">
        <f t="shared" si="0"/>
        <v>1</v>
      </c>
      <c r="G52" s="1">
        <f>(Daten!H54-Daten!K54)/Daten!K54</f>
        <v>-0.4550358755140888</v>
      </c>
      <c r="H52">
        <f t="shared" si="1"/>
        <v>1</v>
      </c>
      <c r="I52" s="1">
        <f>(Daten!G54-Daten!L54)/Daten!L54</f>
        <v>1.844177060018645</v>
      </c>
      <c r="J52">
        <f t="shared" si="3"/>
        <v>1</v>
      </c>
      <c r="N52" s="1"/>
    </row>
    <row r="53" spans="4:14" ht="12.75">
      <c r="D53" s="3">
        <v>50</v>
      </c>
      <c r="E53" s="1">
        <f>(Daten!I55-Daten!K55)/Daten!K55</f>
        <v>-0.8663777119361277</v>
      </c>
      <c r="F53">
        <f t="shared" si="0"/>
        <v>1</v>
      </c>
      <c r="G53" s="1">
        <f>(Daten!H55-Daten!K55)/Daten!K55</f>
        <v>0.7649886086864408</v>
      </c>
      <c r="H53">
        <f t="shared" si="1"/>
        <v>1</v>
      </c>
      <c r="I53" s="1">
        <f>(Daten!G55-Daten!L55)/Daten!L55</f>
        <v>0.47517639362784797</v>
      </c>
      <c r="J53">
        <f t="shared" si="3"/>
        <v>1</v>
      </c>
      <c r="N53" s="1"/>
    </row>
    <row r="54" spans="4:14" ht="12.75">
      <c r="D54" s="3">
        <v>51</v>
      </c>
      <c r="E54" s="1">
        <f>(Daten!I56-Daten!K56)/Daten!K56</f>
        <v>5.618668909275707</v>
      </c>
      <c r="F54">
        <f t="shared" si="0"/>
        <v>1</v>
      </c>
      <c r="G54" s="1">
        <f>(Daten!H56-Daten!K56)/Daten!K56</f>
        <v>30.501334121869977</v>
      </c>
      <c r="H54">
        <f t="shared" si="1"/>
        <v>1</v>
      </c>
      <c r="I54" s="1">
        <f>(Daten!G56-Daten!L56)/Daten!L56</f>
        <v>2.298541567607979</v>
      </c>
      <c r="J54">
        <f t="shared" si="3"/>
        <v>1</v>
      </c>
      <c r="N54" s="1"/>
    </row>
    <row r="55" spans="4:14" ht="12.75">
      <c r="D55" s="3">
        <v>52</v>
      </c>
      <c r="E55" s="1">
        <f>(Daten!I57-Daten!K57)/Daten!K57</f>
        <v>-0.8531130696910132</v>
      </c>
      <c r="F55">
        <f t="shared" si="0"/>
        <v>1</v>
      </c>
      <c r="G55" s="1">
        <f>(Daten!H57-Daten!K57)/Daten!K57</f>
        <v>-0.34801541517864554</v>
      </c>
      <c r="H55">
        <f t="shared" si="1"/>
        <v>1</v>
      </c>
      <c r="I55" s="1">
        <f>(Daten!G57-Daten!L57)/Daten!L57</f>
        <v>4.350764273609497</v>
      </c>
      <c r="J55">
        <f t="shared" si="3"/>
        <v>1</v>
      </c>
      <c r="N55" s="1"/>
    </row>
    <row r="56" spans="4:14" ht="12.75">
      <c r="D56" s="3">
        <v>53</v>
      </c>
      <c r="E56" s="1">
        <f>(Daten!I58-Daten!K58)/Daten!K58</f>
        <v>0.08398886723970468</v>
      </c>
      <c r="F56">
        <f t="shared" si="0"/>
        <v>1</v>
      </c>
      <c r="G56" s="1">
        <f>(Daten!H58-Daten!K58)/Daten!K58</f>
        <v>-0.034293518240604615</v>
      </c>
      <c r="H56">
        <f t="shared" si="1"/>
        <v>1</v>
      </c>
      <c r="I56" s="1">
        <f>(Daten!G58-Daten!L58)/Daten!L58</f>
        <v>-0.3278324207797279</v>
      </c>
      <c r="J56">
        <f t="shared" si="3"/>
        <v>1</v>
      </c>
      <c r="N56" s="1"/>
    </row>
    <row r="57" spans="4:14" ht="12.75">
      <c r="D57" s="3">
        <v>54</v>
      </c>
      <c r="E57" s="1">
        <f>(Daten!I59-Daten!K59)/Daten!K59</f>
        <v>-0.5574960103688823</v>
      </c>
      <c r="F57">
        <f t="shared" si="0"/>
        <v>1</v>
      </c>
      <c r="G57" s="1">
        <f>(Daten!H59-Daten!K59)/Daten!K59</f>
        <v>-0.5015481698347689</v>
      </c>
      <c r="H57">
        <f t="shared" si="1"/>
        <v>1</v>
      </c>
      <c r="I57" s="1">
        <f>(Daten!G59-Daten!L59)/Daten!L59</f>
        <v>-0.24632609765048252</v>
      </c>
      <c r="J57">
        <f t="shared" si="3"/>
        <v>1</v>
      </c>
      <c r="N57" s="1"/>
    </row>
    <row r="58" spans="4:14" ht="12.75">
      <c r="D58" s="3">
        <v>55</v>
      </c>
      <c r="E58" s="1">
        <f>(Daten!I60-Daten!K60)/Daten!K60</f>
        <v>0.762032561977771</v>
      </c>
      <c r="F58">
        <f t="shared" si="0"/>
        <v>1</v>
      </c>
      <c r="G58" s="1">
        <f>(Daten!H60-Daten!K60)/Daten!K60</f>
        <v>1.0702576350502533</v>
      </c>
      <c r="H58">
        <f t="shared" si="1"/>
        <v>1</v>
      </c>
      <c r="I58" s="1">
        <f>(Daten!G60-Daten!L60)/Daten!L60</f>
        <v>1.7865357188638542</v>
      </c>
      <c r="J58">
        <f t="shared" si="3"/>
        <v>1</v>
      </c>
      <c r="N58" s="1"/>
    </row>
    <row r="59" spans="4:14" ht="12.75">
      <c r="D59" s="3">
        <v>56</v>
      </c>
      <c r="E59" s="1">
        <f>(Daten!I61-Daten!K61)/Daten!K61</f>
        <v>-0.4383363159156971</v>
      </c>
      <c r="F59">
        <f t="shared" si="0"/>
        <v>1</v>
      </c>
      <c r="G59" s="1">
        <f>(Daten!H61-Daten!K61)/Daten!K61</f>
        <v>-0.9872249554242751</v>
      </c>
      <c r="H59">
        <f t="shared" si="1"/>
        <v>1</v>
      </c>
      <c r="I59" s="1">
        <f>(Daten!G61-Daten!L61)/Daten!L61</f>
        <v>-0.6954977952685579</v>
      </c>
      <c r="J59">
        <f t="shared" si="3"/>
        <v>1</v>
      </c>
      <c r="N59" s="1"/>
    </row>
    <row r="60" spans="4:14" ht="12.75">
      <c r="D60" s="3">
        <v>57</v>
      </c>
      <c r="E60" s="1">
        <f>(Daten!I62-Daten!K62)/Daten!K62</f>
        <v>-0.6068938243624168</v>
      </c>
      <c r="F60">
        <f t="shared" si="0"/>
        <v>1</v>
      </c>
      <c r="G60" s="1">
        <f>(Daten!H62-Daten!K62)/Daten!K62</f>
        <v>-0.3202251815437488</v>
      </c>
      <c r="H60">
        <f t="shared" si="1"/>
        <v>1</v>
      </c>
      <c r="I60" s="1">
        <f>(Daten!G62-Daten!L62)/Daten!L62</f>
        <v>-0.30354972349670034</v>
      </c>
      <c r="J60">
        <f t="shared" si="3"/>
        <v>1</v>
      </c>
      <c r="N60" s="1"/>
    </row>
    <row r="61" spans="4:14" ht="12.75">
      <c r="D61" s="3">
        <v>58</v>
      </c>
      <c r="E61" s="1">
        <f>(Daten!I63-Daten!K63)/Daten!K63</f>
        <v>-0.41071376303675555</v>
      </c>
      <c r="F61">
        <f t="shared" si="0"/>
        <v>1</v>
      </c>
      <c r="G61" s="1">
        <f>(Daten!H63-Daten!K63)/Daten!K63</f>
        <v>1.8535624453916801</v>
      </c>
      <c r="H61">
        <f t="shared" si="1"/>
        <v>1</v>
      </c>
      <c r="I61" s="1">
        <f>(Daten!G63-Daten!L63)/Daten!L63</f>
        <v>0.5456372572183404</v>
      </c>
      <c r="J61">
        <f t="shared" si="3"/>
        <v>1</v>
      </c>
      <c r="N61" s="1"/>
    </row>
    <row r="62" spans="4:14" ht="12.75">
      <c r="D62" s="3">
        <v>59</v>
      </c>
      <c r="E62" s="1">
        <f>(Daten!I64-Daten!K64)/Daten!K64</f>
        <v>1.3777571411545033</v>
      </c>
      <c r="F62">
        <f t="shared" si="0"/>
        <v>1</v>
      </c>
      <c r="G62" s="1">
        <f>(Daten!H64-Daten!K64)/Daten!K64</f>
        <v>7.076309684447645</v>
      </c>
      <c r="H62">
        <f t="shared" si="1"/>
        <v>1</v>
      </c>
      <c r="I62" s="1">
        <f>(Daten!G64-Daten!L64)/Daten!L64</f>
        <v>11.869993913900037</v>
      </c>
      <c r="J62">
        <f t="shared" si="3"/>
        <v>1</v>
      </c>
      <c r="N62" s="1"/>
    </row>
    <row r="63" spans="4:14" ht="12.75">
      <c r="D63" s="3">
        <v>60</v>
      </c>
      <c r="E63" s="1">
        <f>(Daten!I65-Daten!K65)/Daten!K65</f>
        <v>-0.9027280239457037</v>
      </c>
      <c r="F63">
        <f t="shared" si="0"/>
        <v>1</v>
      </c>
      <c r="G63" s="1">
        <f>(Daten!H65-Daten!K65)/Daten!K65</f>
        <v>-0.46665967940544906</v>
      </c>
      <c r="H63">
        <f t="shared" si="1"/>
        <v>1</v>
      </c>
      <c r="I63" s="1">
        <f>(Daten!G65-Daten!L65)/Daten!L65</f>
        <v>-0.3635340538700525</v>
      </c>
      <c r="J63">
        <f t="shared" si="3"/>
        <v>1</v>
      </c>
      <c r="N63" s="1"/>
    </row>
    <row r="64" spans="4:14" ht="12.75">
      <c r="D64" s="3">
        <v>61</v>
      </c>
      <c r="E64" s="1">
        <f>(Daten!I66-Daten!K66)/Daten!K66</f>
        <v>0.0932078588882177</v>
      </c>
      <c r="F64">
        <f t="shared" si="0"/>
        <v>1</v>
      </c>
      <c r="G64" s="1">
        <f>(Daten!H66-Daten!K66)/Daten!K66</f>
        <v>0.046850034195200556</v>
      </c>
      <c r="H64">
        <f t="shared" si="1"/>
        <v>1</v>
      </c>
      <c r="I64" s="1">
        <f>(Daten!G66-Daten!L66)/Daten!L66</f>
        <v>1.0396052239566542</v>
      </c>
      <c r="J64">
        <f t="shared" si="3"/>
        <v>1</v>
      </c>
      <c r="N64" s="1"/>
    </row>
    <row r="65" spans="4:14" ht="12.75">
      <c r="D65" s="3">
        <v>62</v>
      </c>
      <c r="E65" s="1">
        <f>(Daten!I67-Daten!K67)/Daten!K67</f>
        <v>-0.9161004882529579</v>
      </c>
      <c r="F65">
        <f t="shared" si="0"/>
        <v>1</v>
      </c>
      <c r="G65" s="1">
        <f>(Daten!H67-Daten!K67)/Daten!K67</f>
        <v>-0.670162528692163</v>
      </c>
      <c r="H65">
        <f t="shared" si="1"/>
        <v>1</v>
      </c>
      <c r="I65" s="1">
        <f>(Daten!G67-Daten!L67)/Daten!L67</f>
        <v>0.0730120507101185</v>
      </c>
      <c r="J65">
        <f t="shared" si="3"/>
        <v>1</v>
      </c>
      <c r="N65" s="1"/>
    </row>
    <row r="66" spans="4:14" ht="12.75">
      <c r="D66" s="3">
        <v>63</v>
      </c>
      <c r="E66" s="1">
        <f>(Daten!I68-Daten!K68)/Daten!K68</f>
        <v>-0.27188057575924907</v>
      </c>
      <c r="F66">
        <f t="shared" si="0"/>
        <v>1</v>
      </c>
      <c r="G66" s="1">
        <f>(Daten!H68-Daten!K68)/Daten!K68</f>
        <v>2.2742668601286704</v>
      </c>
      <c r="H66">
        <f t="shared" si="1"/>
        <v>1</v>
      </c>
      <c r="I66" s="1">
        <f>(Daten!G68-Daten!L68)/Daten!L68</f>
        <v>10.87112969896369</v>
      </c>
      <c r="J66">
        <f t="shared" si="3"/>
        <v>1</v>
      </c>
      <c r="N66" s="1"/>
    </row>
    <row r="67" spans="4:14" ht="12.75">
      <c r="D67" s="3">
        <v>64</v>
      </c>
      <c r="E67" s="1">
        <f>(Daten!I69-Daten!K69)/Daten!K69</f>
        <v>1.2327919699821068</v>
      </c>
      <c r="F67">
        <f t="shared" si="0"/>
        <v>1</v>
      </c>
      <c r="G67" s="1">
        <f>(Daten!H69-Daten!K69)/Daten!K69</f>
        <v>4.528596028066024</v>
      </c>
      <c r="H67">
        <f t="shared" si="1"/>
        <v>1</v>
      </c>
      <c r="I67" s="1">
        <f>(Daten!G69-Daten!L69)/Daten!L69</f>
        <v>1.2304862435360568</v>
      </c>
      <c r="J67">
        <f t="shared" si="3"/>
        <v>1</v>
      </c>
      <c r="N67" s="1"/>
    </row>
    <row r="68" spans="4:14" ht="12.75">
      <c r="D68" s="3">
        <v>65</v>
      </c>
      <c r="E68" s="1">
        <f>(Daten!I70-Daten!K70)/Daten!K70</f>
        <v>0.5871312883417122</v>
      </c>
      <c r="F68">
        <f aca="true" t="shared" si="4" ref="F68:F103">IF(AND(E68&gt;$B$7,E68&lt;$B$8),1,0)</f>
        <v>1</v>
      </c>
      <c r="G68" s="1">
        <f>(Daten!H70-Daten!K70)/Daten!K70</f>
        <v>0.0665799369324183</v>
      </c>
      <c r="H68">
        <f aca="true" t="shared" si="5" ref="H68:H103">IF(AND(G68&gt;$B$7,G68&lt;$B$8),1,0)</f>
        <v>1</v>
      </c>
      <c r="I68" s="1">
        <f>(Daten!G70-Daten!L70)/Daten!L70</f>
        <v>4.428401878642637</v>
      </c>
      <c r="J68">
        <f aca="true" t="shared" si="6" ref="J68:J99">IF(AND(I68&gt;$B$7,I68&lt;$B$8),1,0)</f>
        <v>1</v>
      </c>
      <c r="N68" s="1"/>
    </row>
    <row r="69" spans="4:14" ht="12.75">
      <c r="D69" s="3">
        <v>66</v>
      </c>
      <c r="E69" s="1">
        <f>(Daten!I71-Daten!K71)/Daten!K71</f>
        <v>0.9057118959246342</v>
      </c>
      <c r="F69">
        <f t="shared" si="4"/>
        <v>1</v>
      </c>
      <c r="G69" s="1">
        <f>(Daten!H71-Daten!K71)/Daten!K71</f>
        <v>0.7210931526144522</v>
      </c>
      <c r="H69">
        <f t="shared" si="5"/>
        <v>1</v>
      </c>
      <c r="I69" s="1">
        <f>(Daten!G71-Daten!L71)/Daten!L71</f>
        <v>1.2826606085126764</v>
      </c>
      <c r="J69">
        <f t="shared" si="6"/>
        <v>1</v>
      </c>
      <c r="N69" s="1"/>
    </row>
    <row r="70" spans="4:14" ht="12.75">
      <c r="D70" s="3">
        <v>67</v>
      </c>
      <c r="E70" s="1">
        <f>(Daten!I72-Daten!K72)/Daten!K72</f>
        <v>-0.7361277650566387</v>
      </c>
      <c r="F70">
        <f t="shared" si="4"/>
        <v>1</v>
      </c>
      <c r="G70" s="1">
        <f>(Daten!H72-Daten!K72)/Daten!K72</f>
        <v>-0.6531367817588056</v>
      </c>
      <c r="H70">
        <f t="shared" si="5"/>
        <v>1</v>
      </c>
      <c r="I70" s="1">
        <f>(Daten!G72-Daten!L72)/Daten!L72</f>
        <v>-0.4859601275437263</v>
      </c>
      <c r="J70">
        <f t="shared" si="6"/>
        <v>1</v>
      </c>
      <c r="N70" s="1"/>
    </row>
    <row r="71" spans="4:14" ht="12.75">
      <c r="D71" s="3">
        <v>68</v>
      </c>
      <c r="E71" s="1">
        <f>(Daten!I73-Daten!K73)/Daten!K73</f>
        <v>-0.3149592861935731</v>
      </c>
      <c r="F71">
        <f t="shared" si="4"/>
        <v>1</v>
      </c>
      <c r="G71" s="1">
        <f>(Daten!H73-Daten!K73)/Daten!K73</f>
        <v>-0.41688871972527164</v>
      </c>
      <c r="H71">
        <f t="shared" si="5"/>
        <v>1</v>
      </c>
      <c r="I71" s="1">
        <f>(Daten!G73-Daten!L73)/Daten!L73</f>
        <v>2.75589846974583</v>
      </c>
      <c r="J71">
        <f t="shared" si="6"/>
        <v>1</v>
      </c>
      <c r="N71" s="1"/>
    </row>
    <row r="72" spans="4:14" ht="12.75">
      <c r="D72" s="3">
        <v>69</v>
      </c>
      <c r="E72" s="1">
        <f>(Daten!I74-Daten!K74)/Daten!K74</f>
        <v>-0.433748592008394</v>
      </c>
      <c r="F72">
        <f t="shared" si="4"/>
        <v>1</v>
      </c>
      <c r="G72" s="1">
        <f>(Daten!H74-Daten!K74)/Daten!K74</f>
        <v>0.2278879113375406</v>
      </c>
      <c r="H72">
        <f t="shared" si="5"/>
        <v>1</v>
      </c>
      <c r="I72" s="1">
        <f>(Daten!G74-Daten!L74)/Daten!L74</f>
        <v>1.2073233568414277</v>
      </c>
      <c r="J72">
        <f t="shared" si="6"/>
        <v>1</v>
      </c>
      <c r="N72" s="1"/>
    </row>
    <row r="73" spans="4:14" ht="12.75">
      <c r="D73" s="3">
        <v>70</v>
      </c>
      <c r="E73" s="1">
        <f>(Daten!I75-Daten!K75)/Daten!K75</f>
        <v>-0.9562580366324775</v>
      </c>
      <c r="F73">
        <f t="shared" si="4"/>
        <v>1</v>
      </c>
      <c r="G73" s="1">
        <f>(Daten!H75-Daten!K75)/Daten!K75</f>
        <v>-0.7580662176521793</v>
      </c>
      <c r="H73">
        <f t="shared" si="5"/>
        <v>1</v>
      </c>
      <c r="I73" s="1">
        <f>(Daten!G75-Daten!L75)/Daten!L75</f>
        <v>0.4997724239908987</v>
      </c>
      <c r="J73">
        <f t="shared" si="6"/>
        <v>1</v>
      </c>
      <c r="N73" s="1"/>
    </row>
    <row r="74" spans="4:14" ht="12.75">
      <c r="D74" s="3">
        <v>71</v>
      </c>
      <c r="E74" s="1">
        <f>(Daten!I76-Daten!K76)/Daten!K76</f>
        <v>0.5989639008661601</v>
      </c>
      <c r="F74">
        <f t="shared" si="4"/>
        <v>1</v>
      </c>
      <c r="G74" s="1">
        <f>(Daten!H76-Daten!K76)/Daten!K76</f>
        <v>0.805157893007517</v>
      </c>
      <c r="H74">
        <f t="shared" si="5"/>
        <v>1</v>
      </c>
      <c r="I74" s="1">
        <f>(Daten!G76-Daten!L76)/Daten!L76</f>
        <v>2.086922859072594</v>
      </c>
      <c r="J74">
        <f t="shared" si="6"/>
        <v>1</v>
      </c>
      <c r="N74" s="1"/>
    </row>
    <row r="75" spans="4:14" ht="12.75">
      <c r="D75" s="3">
        <v>72</v>
      </c>
      <c r="E75" s="1">
        <f>(Daten!I77-Daten!K77)/Daten!K77</f>
        <v>-0.9498065494500367</v>
      </c>
      <c r="F75">
        <f t="shared" si="4"/>
        <v>1</v>
      </c>
      <c r="G75" s="1">
        <f>(Daten!H77-Daten!K77)/Daten!K77</f>
        <v>-0.9506253269848869</v>
      </c>
      <c r="H75">
        <f t="shared" si="5"/>
        <v>1</v>
      </c>
      <c r="I75" s="1">
        <f>(Daten!G77-Daten!L77)/Daten!L77</f>
        <v>2.461699453410815</v>
      </c>
      <c r="J75">
        <f t="shared" si="6"/>
        <v>1</v>
      </c>
      <c r="N75" s="1"/>
    </row>
    <row r="76" spans="4:14" ht="12.75">
      <c r="D76" s="3">
        <v>73</v>
      </c>
      <c r="E76" s="1">
        <f>(Daten!I78-Daten!K78)/Daten!K78</f>
        <v>1.1161588916196292</v>
      </c>
      <c r="F76">
        <f t="shared" si="4"/>
        <v>1</v>
      </c>
      <c r="G76" s="1">
        <f>(Daten!H78-Daten!K78)/Daten!K78</f>
        <v>-0.13128196505523929</v>
      </c>
      <c r="H76">
        <f t="shared" si="5"/>
        <v>1</v>
      </c>
      <c r="I76" s="1">
        <f>(Daten!G78-Daten!L78)/Daten!L78</f>
        <v>1.22257822715366</v>
      </c>
      <c r="J76">
        <f t="shared" si="6"/>
        <v>1</v>
      </c>
      <c r="N76" s="1"/>
    </row>
    <row r="77" spans="4:14" ht="12.75">
      <c r="D77" s="3">
        <v>74</v>
      </c>
      <c r="E77" s="1">
        <f>(Daten!I79-Daten!K79)/Daten!K79</f>
        <v>-0.6343100413467909</v>
      </c>
      <c r="F77">
        <f t="shared" si="4"/>
        <v>1</v>
      </c>
      <c r="G77" s="1">
        <f>(Daten!H79-Daten!K79)/Daten!K79</f>
        <v>2.284272779091483</v>
      </c>
      <c r="H77">
        <f t="shared" si="5"/>
        <v>1</v>
      </c>
      <c r="I77" s="1">
        <f>(Daten!G79-Daten!L79)/Daten!L79</f>
        <v>28.209442784247017</v>
      </c>
      <c r="J77">
        <f t="shared" si="6"/>
        <v>1</v>
      </c>
      <c r="N77" s="1"/>
    </row>
    <row r="78" spans="4:14" ht="12.75">
      <c r="D78" s="3">
        <v>75</v>
      </c>
      <c r="E78" s="1">
        <f>(Daten!I80-Daten!K80)/Daten!K80</f>
        <v>-0.9628077486025272</v>
      </c>
      <c r="F78">
        <f t="shared" si="4"/>
        <v>1</v>
      </c>
      <c r="G78" s="1">
        <f>(Daten!H80-Daten!K80)/Daten!K80</f>
        <v>-0.726948231087703</v>
      </c>
      <c r="H78">
        <f t="shared" si="5"/>
        <v>1</v>
      </c>
      <c r="I78" s="1">
        <f>(Daten!G80-Daten!L80)/Daten!L80</f>
        <v>-0.08856600754671232</v>
      </c>
      <c r="J78">
        <f t="shared" si="6"/>
        <v>1</v>
      </c>
      <c r="N78" s="1"/>
    </row>
    <row r="79" spans="4:14" ht="12.75">
      <c r="D79" s="3">
        <v>76</v>
      </c>
      <c r="E79" s="1">
        <f>(Daten!I81-Daten!K81)/Daten!K81</f>
        <v>-0.2968633894397938</v>
      </c>
      <c r="F79">
        <f t="shared" si="4"/>
        <v>1</v>
      </c>
      <c r="G79" s="1">
        <f>(Daten!H81-Daten!K81)/Daten!K81</f>
        <v>-0.47970196394039555</v>
      </c>
      <c r="H79">
        <f t="shared" si="5"/>
        <v>1</v>
      </c>
      <c r="I79" s="1">
        <f>(Daten!G81-Daten!L81)/Daten!L81</f>
        <v>1.523163616211809</v>
      </c>
      <c r="J79">
        <f t="shared" si="6"/>
        <v>1</v>
      </c>
      <c r="N79" s="1"/>
    </row>
    <row r="80" spans="4:14" ht="12.75">
      <c r="D80" s="3">
        <v>77</v>
      </c>
      <c r="E80" s="1">
        <f>(Daten!I82-Daten!K82)/Daten!K82</f>
        <v>-0.5619879955017536</v>
      </c>
      <c r="F80">
        <f t="shared" si="4"/>
        <v>1</v>
      </c>
      <c r="G80" s="1">
        <f>(Daten!H82-Daten!K82)/Daten!K82</f>
        <v>-0.07374042111228242</v>
      </c>
      <c r="H80">
        <f t="shared" si="5"/>
        <v>1</v>
      </c>
      <c r="I80" s="1">
        <f>(Daten!G82-Daten!L82)/Daten!L82</f>
        <v>0.2770757235186447</v>
      </c>
      <c r="J80">
        <f t="shared" si="6"/>
        <v>1</v>
      </c>
      <c r="N80" s="1"/>
    </row>
    <row r="81" spans="4:14" ht="12.75">
      <c r="D81" s="3">
        <v>78</v>
      </c>
      <c r="E81" s="1">
        <f>(Daten!I83-Daten!K83)/Daten!K83</f>
        <v>-0.7067126992347385</v>
      </c>
      <c r="F81">
        <f t="shared" si="4"/>
        <v>1</v>
      </c>
      <c r="G81" s="1">
        <f>(Daten!H83-Daten!K83)/Daten!K83</f>
        <v>-0.9295505464781826</v>
      </c>
      <c r="H81">
        <f t="shared" si="5"/>
        <v>1</v>
      </c>
      <c r="I81" s="1">
        <f>(Daten!G83-Daten!L83)/Daten!L83</f>
        <v>1.9421775907931396</v>
      </c>
      <c r="J81">
        <f t="shared" si="6"/>
        <v>1</v>
      </c>
      <c r="N81" s="1"/>
    </row>
    <row r="82" spans="4:14" ht="12.75">
      <c r="D82" s="3">
        <v>79</v>
      </c>
      <c r="E82" s="1">
        <f>(Daten!I84-Daten!K84)/Daten!K84</f>
        <v>-0.27030773341723624</v>
      </c>
      <c r="F82">
        <f t="shared" si="4"/>
        <v>1</v>
      </c>
      <c r="G82" s="1">
        <f>(Daten!H84-Daten!K84)/Daten!K84</f>
        <v>2.2642623555916366</v>
      </c>
      <c r="H82">
        <f t="shared" si="5"/>
        <v>1</v>
      </c>
      <c r="I82" s="1">
        <f>(Daten!G84-Daten!L84)/Daten!L84</f>
        <v>199.52935598238477</v>
      </c>
      <c r="J82">
        <f t="shared" si="6"/>
        <v>0</v>
      </c>
      <c r="N82" s="1"/>
    </row>
    <row r="83" spans="4:14" ht="12.75">
      <c r="D83" s="3">
        <v>80</v>
      </c>
      <c r="E83" s="1">
        <f>(Daten!I85-Daten!K85)/Daten!K85</f>
        <v>0.0727730685892033</v>
      </c>
      <c r="F83">
        <f t="shared" si="4"/>
        <v>1</v>
      </c>
      <c r="G83" s="1">
        <f>(Daten!H85-Daten!K85)/Daten!K85</f>
        <v>1.1689958249535446</v>
      </c>
      <c r="H83">
        <f t="shared" si="5"/>
        <v>1</v>
      </c>
      <c r="I83" s="1">
        <f>(Daten!G85-Daten!L85)/Daten!L85</f>
        <v>1.1349815959806187</v>
      </c>
      <c r="J83">
        <f t="shared" si="6"/>
        <v>1</v>
      </c>
      <c r="N83" s="1"/>
    </row>
    <row r="84" spans="4:14" ht="12.75">
      <c r="D84" s="3">
        <v>81</v>
      </c>
      <c r="E84" s="1">
        <f>(Daten!I86-Daten!K86)/Daten!K86</f>
        <v>978.0563096105902</v>
      </c>
      <c r="F84">
        <f t="shared" si="4"/>
        <v>0</v>
      </c>
      <c r="G84" s="1">
        <f>(Daten!H86-Daten!K86)/Daten!K86</f>
        <v>2999.2460919101727</v>
      </c>
      <c r="H84">
        <f t="shared" si="5"/>
        <v>0</v>
      </c>
      <c r="I84" s="1">
        <f>(Daten!G86-Daten!L86)/Daten!L86</f>
        <v>8.72150810602485</v>
      </c>
      <c r="J84">
        <f t="shared" si="6"/>
        <v>1</v>
      </c>
      <c r="N84" s="1"/>
    </row>
    <row r="85" spans="4:14" ht="12.75">
      <c r="D85" s="3">
        <v>82</v>
      </c>
      <c r="E85" s="1">
        <f>(Daten!I87-Daten!K87)/Daten!K87</f>
        <v>0.5394496924001908</v>
      </c>
      <c r="F85">
        <f t="shared" si="4"/>
        <v>1</v>
      </c>
      <c r="G85" s="1">
        <f>(Daten!H87-Daten!K87)/Daten!K87</f>
        <v>-0.25554220811107387</v>
      </c>
      <c r="H85">
        <f t="shared" si="5"/>
        <v>1</v>
      </c>
      <c r="I85" s="1">
        <f>(Daten!G87-Daten!L87)/Daten!L87</f>
        <v>1.7835279625000209</v>
      </c>
      <c r="J85">
        <f t="shared" si="6"/>
        <v>1</v>
      </c>
      <c r="N85" s="1"/>
    </row>
    <row r="86" spans="4:14" ht="12.75">
      <c r="D86" s="3">
        <v>83</v>
      </c>
      <c r="E86" s="1">
        <f>(Daten!I88-Daten!K88)/Daten!K88</f>
        <v>-0.9330155353931323</v>
      </c>
      <c r="F86">
        <f t="shared" si="4"/>
        <v>1</v>
      </c>
      <c r="G86" s="1">
        <f>(Daten!H88-Daten!K88)/Daten!K88</f>
        <v>-0.5156705825500529</v>
      </c>
      <c r="H86">
        <f t="shared" si="5"/>
        <v>1</v>
      </c>
      <c r="I86" s="1">
        <f>(Daten!G88-Daten!L88)/Daten!L88</f>
        <v>1.420224283909446</v>
      </c>
      <c r="J86">
        <f t="shared" si="6"/>
        <v>1</v>
      </c>
      <c r="N86" s="1"/>
    </row>
    <row r="87" spans="4:14" ht="12.75">
      <c r="D87" s="3">
        <v>84</v>
      </c>
      <c r="E87" s="1">
        <f>(Daten!I89-Daten!K89)/Daten!K89</f>
        <v>-0.23725092042398216</v>
      </c>
      <c r="F87">
        <f t="shared" si="4"/>
        <v>1</v>
      </c>
      <c r="G87" s="1">
        <f>(Daten!H89-Daten!K89)/Daten!K89</f>
        <v>-0.2298048100281718</v>
      </c>
      <c r="H87">
        <f t="shared" si="5"/>
        <v>1</v>
      </c>
      <c r="I87" s="1">
        <f>(Daten!G89-Daten!L89)/Daten!L89</f>
        <v>0.9996681239471896</v>
      </c>
      <c r="J87">
        <f t="shared" si="6"/>
        <v>1</v>
      </c>
      <c r="N87" s="1"/>
    </row>
    <row r="88" spans="4:14" ht="12.75">
      <c r="D88" s="3">
        <v>85</v>
      </c>
      <c r="E88" s="1">
        <f>(Daten!I90-Daten!K90)/Daten!K90</f>
        <v>-0.610647065996246</v>
      </c>
      <c r="F88">
        <f t="shared" si="4"/>
        <v>1</v>
      </c>
      <c r="G88" s="1">
        <f>(Daten!H90-Daten!K90)/Daten!K90</f>
        <v>0.24450902262299</v>
      </c>
      <c r="H88">
        <f t="shared" si="5"/>
        <v>1</v>
      </c>
      <c r="I88" s="1">
        <f>(Daten!G90-Daten!L90)/Daten!L90</f>
        <v>-0.4564948851691054</v>
      </c>
      <c r="J88">
        <f t="shared" si="6"/>
        <v>1</v>
      </c>
      <c r="N88" s="1"/>
    </row>
    <row r="89" spans="4:14" ht="12.75">
      <c r="D89" s="3">
        <v>86</v>
      </c>
      <c r="E89" s="1">
        <f>(Daten!I91-Daten!K91)/Daten!K91</f>
        <v>-0.578593266044802</v>
      </c>
      <c r="F89">
        <f t="shared" si="4"/>
        <v>1</v>
      </c>
      <c r="G89" s="1">
        <f>(Daten!H91-Daten!K91)/Daten!K91</f>
        <v>0.12429247321571257</v>
      </c>
      <c r="H89">
        <f t="shared" si="5"/>
        <v>1</v>
      </c>
      <c r="I89" s="1">
        <f>(Daten!G91-Daten!L91)/Daten!L91</f>
        <v>1.872324226669948</v>
      </c>
      <c r="J89">
        <f t="shared" si="6"/>
        <v>1</v>
      </c>
      <c r="N89" s="1"/>
    </row>
    <row r="90" spans="4:14" ht="12.75">
      <c r="D90" s="3">
        <v>87</v>
      </c>
      <c r="E90" s="1">
        <f>(Daten!I92-Daten!K92)/Daten!K92</f>
        <v>10.6988647198247</v>
      </c>
      <c r="F90">
        <f t="shared" si="4"/>
        <v>1</v>
      </c>
      <c r="G90" s="1">
        <f>(Daten!H92-Daten!K92)/Daten!K92</f>
        <v>20.75644923130074</v>
      </c>
      <c r="H90">
        <f t="shared" si="5"/>
        <v>1</v>
      </c>
      <c r="I90" s="1">
        <f>(Daten!G92-Daten!L92)/Daten!L92</f>
        <v>9.894698902531472</v>
      </c>
      <c r="J90">
        <f t="shared" si="6"/>
        <v>1</v>
      </c>
      <c r="N90" s="1"/>
    </row>
    <row r="91" spans="4:14" ht="12.75">
      <c r="D91" s="3">
        <v>88</v>
      </c>
      <c r="E91" s="1">
        <f>(Daten!I93-Daten!K93)/Daten!K93</f>
        <v>-0.4881652511399322</v>
      </c>
      <c r="F91">
        <f t="shared" si="4"/>
        <v>1</v>
      </c>
      <c r="G91" s="1">
        <f>(Daten!H93-Daten!K93)/Daten!K93</f>
        <v>0.1656502571924012</v>
      </c>
      <c r="H91">
        <f t="shared" si="5"/>
        <v>1</v>
      </c>
      <c r="I91" s="1">
        <f>(Daten!G93-Daten!L93)/Daten!L93</f>
        <v>-0.057221231028029125</v>
      </c>
      <c r="J91">
        <f t="shared" si="6"/>
        <v>1</v>
      </c>
      <c r="N91" s="1"/>
    </row>
    <row r="92" spans="4:14" ht="12.75">
      <c r="D92" s="3">
        <v>89</v>
      </c>
      <c r="E92" s="1">
        <f>(Daten!I94-Daten!K94)/Daten!K94</f>
        <v>0.20566329092317176</v>
      </c>
      <c r="F92">
        <f t="shared" si="4"/>
        <v>1</v>
      </c>
      <c r="G92" s="1">
        <f>(Daten!H94-Daten!K94)/Daten!K94</f>
        <v>3.198200992557459</v>
      </c>
      <c r="H92">
        <f t="shared" si="5"/>
        <v>1</v>
      </c>
      <c r="I92" s="1">
        <f>(Daten!G94-Daten!L94)/Daten!L94</f>
        <v>0.14689845928708747</v>
      </c>
      <c r="J92">
        <f t="shared" si="6"/>
        <v>1</v>
      </c>
      <c r="N92" s="1"/>
    </row>
    <row r="93" spans="4:14" ht="12.75">
      <c r="D93" s="3">
        <v>90</v>
      </c>
      <c r="E93" s="1">
        <f>(Daten!I95-Daten!K95)/Daten!K95</f>
        <v>-0.5652966932198277</v>
      </c>
      <c r="F93">
        <f t="shared" si="4"/>
        <v>1</v>
      </c>
      <c r="G93" s="1">
        <f>(Daten!H95-Daten!K95)/Daten!K95</f>
        <v>1.2840637698248414</v>
      </c>
      <c r="H93">
        <f t="shared" si="5"/>
        <v>1</v>
      </c>
      <c r="I93" s="1">
        <f>(Daten!G95-Daten!L95)/Daten!L95</f>
        <v>0.9234091687842089</v>
      </c>
      <c r="J93">
        <f t="shared" si="6"/>
        <v>1</v>
      </c>
      <c r="N93" s="1"/>
    </row>
    <row r="94" spans="4:14" ht="12.75">
      <c r="D94" s="3">
        <v>91</v>
      </c>
      <c r="E94" s="1">
        <f>(Daten!I96-Daten!K96)/Daten!K96</f>
        <v>0.23382240734647694</v>
      </c>
      <c r="F94">
        <f t="shared" si="4"/>
        <v>1</v>
      </c>
      <c r="G94" s="1">
        <f>(Daten!H96-Daten!K96)/Daten!K96</f>
        <v>3.5636445373382566</v>
      </c>
      <c r="H94">
        <f t="shared" si="5"/>
        <v>1</v>
      </c>
      <c r="I94" s="1">
        <f>(Daten!G96-Daten!L96)/Daten!L96</f>
        <v>4.272640270773016</v>
      </c>
      <c r="J94">
        <f t="shared" si="6"/>
        <v>1</v>
      </c>
      <c r="N94" s="1"/>
    </row>
    <row r="95" spans="4:14" ht="12.75">
      <c r="D95" s="3">
        <v>92</v>
      </c>
      <c r="E95" s="1">
        <f>(Daten!I97-Daten!K97)/Daten!K97</f>
        <v>0.663155358545328</v>
      </c>
      <c r="F95">
        <f t="shared" si="4"/>
        <v>1</v>
      </c>
      <c r="G95" s="1">
        <f>(Daten!H97-Daten!K97)/Daten!K97</f>
        <v>-0.374770784919265</v>
      </c>
      <c r="H95">
        <f t="shared" si="5"/>
        <v>1</v>
      </c>
      <c r="I95" s="1">
        <f>(Daten!G97-Daten!L97)/Daten!L97</f>
        <v>-0.039931777080859605</v>
      </c>
      <c r="J95">
        <f t="shared" si="6"/>
        <v>1</v>
      </c>
      <c r="N95" s="1"/>
    </row>
    <row r="96" spans="4:14" ht="12.75">
      <c r="D96" s="3">
        <v>93</v>
      </c>
      <c r="E96" s="1">
        <f>(Daten!I98-Daten!K98)/Daten!K98</f>
        <v>-0.6399519713175047</v>
      </c>
      <c r="F96">
        <f t="shared" si="4"/>
        <v>1</v>
      </c>
      <c r="G96" s="1">
        <f>(Daten!H98-Daten!K98)/Daten!K98</f>
        <v>-0.9008335180582401</v>
      </c>
      <c r="H96">
        <f t="shared" si="5"/>
        <v>1</v>
      </c>
      <c r="I96" s="1">
        <f>(Daten!G98-Daten!L98)/Daten!L98</f>
        <v>7.7521093406581105</v>
      </c>
      <c r="J96">
        <f t="shared" si="6"/>
        <v>1</v>
      </c>
      <c r="N96" s="1"/>
    </row>
    <row r="97" spans="4:14" ht="12.75">
      <c r="D97" s="3">
        <v>94</v>
      </c>
      <c r="E97" s="1">
        <f>(Daten!I99-Daten!K99)/Daten!K99</f>
        <v>-0.7931899379136845</v>
      </c>
      <c r="F97">
        <f t="shared" si="4"/>
        <v>1</v>
      </c>
      <c r="G97" s="1">
        <f>(Daten!H99-Daten!K99)/Daten!K99</f>
        <v>-0.371257950003508</v>
      </c>
      <c r="H97">
        <f t="shared" si="5"/>
        <v>1</v>
      </c>
      <c r="I97" s="1">
        <f>(Daten!G99-Daten!L99)/Daten!L99</f>
        <v>0.10584280421490971</v>
      </c>
      <c r="J97">
        <f t="shared" si="6"/>
        <v>1</v>
      </c>
      <c r="N97" s="1"/>
    </row>
    <row r="98" spans="4:14" ht="12.75">
      <c r="D98" s="3">
        <v>95</v>
      </c>
      <c r="E98" s="1">
        <f>(Daten!I100-Daten!K100)/Daten!K100</f>
        <v>-0.8901330834525354</v>
      </c>
      <c r="F98">
        <f t="shared" si="4"/>
        <v>1</v>
      </c>
      <c r="G98" s="1">
        <f>(Daten!H100-Daten!K100)/Daten!K100</f>
        <v>-0.3646994780542103</v>
      </c>
      <c r="H98">
        <f t="shared" si="5"/>
        <v>1</v>
      </c>
      <c r="I98" s="1">
        <f>(Daten!G100-Daten!L100)/Daten!L100</f>
        <v>2.8583675415427714</v>
      </c>
      <c r="J98">
        <f t="shared" si="6"/>
        <v>1</v>
      </c>
      <c r="N98" s="1"/>
    </row>
    <row r="99" spans="4:14" ht="12.75">
      <c r="D99" s="3">
        <v>96</v>
      </c>
      <c r="E99" s="1">
        <f>(Daten!I101-Daten!K101)/Daten!K101</f>
        <v>3.311900808112375</v>
      </c>
      <c r="F99">
        <f t="shared" si="4"/>
        <v>1</v>
      </c>
      <c r="G99" s="1">
        <f>(Daten!H101-Daten!K101)/Daten!K101</f>
        <v>0.8966741331684349</v>
      </c>
      <c r="H99">
        <f t="shared" si="5"/>
        <v>1</v>
      </c>
      <c r="I99" s="1">
        <f>(Daten!G101-Daten!L101)/Daten!L101</f>
        <v>1.8693754314304087</v>
      </c>
      <c r="J99">
        <f t="shared" si="6"/>
        <v>1</v>
      </c>
      <c r="N99" s="1"/>
    </row>
    <row r="100" spans="4:14" ht="12.75">
      <c r="D100" s="3">
        <v>97</v>
      </c>
      <c r="E100" s="1">
        <f>(Daten!I102-Daten!K102)/Daten!K102</f>
        <v>-0.709503114133084</v>
      </c>
      <c r="F100">
        <f t="shared" si="4"/>
        <v>1</v>
      </c>
      <c r="G100" s="1">
        <f>(Daten!H102-Daten!K102)/Daten!K102</f>
        <v>1.4158588034633508</v>
      </c>
      <c r="H100">
        <f t="shared" si="5"/>
        <v>1</v>
      </c>
      <c r="I100" s="1">
        <f>(Daten!G102-Daten!L102)/Daten!L102</f>
        <v>-0.3088392758953408</v>
      </c>
      <c r="J100">
        <f>IF(AND(I100&gt;$B$7,I100&lt;$B$8),1,0)</f>
        <v>1</v>
      </c>
      <c r="N100" s="1"/>
    </row>
    <row r="101" spans="4:14" ht="12.75">
      <c r="D101" s="3">
        <v>98</v>
      </c>
      <c r="E101" s="1">
        <f>(Daten!I103-Daten!K103)/Daten!K103</f>
        <v>-0.26756352805930356</v>
      </c>
      <c r="F101">
        <f t="shared" si="4"/>
        <v>1</v>
      </c>
      <c r="G101" s="1">
        <f>(Daten!H103-Daten!K103)/Daten!K103</f>
        <v>-0.9425846773334459</v>
      </c>
      <c r="H101">
        <f t="shared" si="5"/>
        <v>1</v>
      </c>
      <c r="I101" s="1">
        <f>(Daten!G103-Daten!L103)/Daten!L103</f>
        <v>2.4245682897441077</v>
      </c>
      <c r="J101">
        <f>IF(AND(I101&gt;$B$7,I101&lt;$B$8),1,0)</f>
        <v>1</v>
      </c>
      <c r="N101" s="1"/>
    </row>
    <row r="102" spans="4:14" ht="12.75">
      <c r="D102" s="3">
        <v>99</v>
      </c>
      <c r="E102" s="1">
        <f>(Daten!I104-Daten!K104)/Daten!K104</f>
        <v>-0.7969489736166545</v>
      </c>
      <c r="F102">
        <f t="shared" si="4"/>
        <v>1</v>
      </c>
      <c r="G102" s="1">
        <f>(Daten!H104-Daten!K104)/Daten!K104</f>
        <v>0.2975797311724419</v>
      </c>
      <c r="H102">
        <f t="shared" si="5"/>
        <v>1</v>
      </c>
      <c r="I102" s="1">
        <f>(Daten!G104-Daten!L104)/Daten!L104</f>
        <v>0.17119877601207917</v>
      </c>
      <c r="J102">
        <f>IF(AND(I102&gt;$B$7,I102&lt;$B$8),1,0)</f>
        <v>1</v>
      </c>
      <c r="N102" s="1"/>
    </row>
    <row r="103" spans="4:14" ht="12.75">
      <c r="D103" s="3">
        <v>100</v>
      </c>
      <c r="E103" s="1">
        <f>(Daten!I105-Daten!K105)/Daten!K105</f>
        <v>-0.3275779279733604</v>
      </c>
      <c r="F103">
        <f t="shared" si="4"/>
        <v>1</v>
      </c>
      <c r="G103" s="1">
        <f>(Daten!H105-Daten!K105)/Daten!K105</f>
        <v>0.577686702878988</v>
      </c>
      <c r="H103">
        <f t="shared" si="5"/>
        <v>1</v>
      </c>
      <c r="I103" s="1">
        <f>(Daten!G105-Daten!L105)/Daten!L105</f>
        <v>5.435703219551075</v>
      </c>
      <c r="J103">
        <f>IF(AND(I103&gt;$B$7,I103&lt;$B$8),1,0)</f>
        <v>1</v>
      </c>
      <c r="N103" s="1"/>
    </row>
    <row r="104" spans="5:14" ht="12.75">
      <c r="E104" s="2"/>
      <c r="F104"/>
      <c r="N104" s="1"/>
    </row>
    <row r="105" spans="5:14" ht="12.75">
      <c r="E105" s="2"/>
      <c r="F105"/>
      <c r="N105" s="1"/>
    </row>
    <row r="106" spans="6:14" ht="12.75">
      <c r="F106"/>
      <c r="N106" s="1"/>
    </row>
    <row r="107" spans="5:14" ht="12.75">
      <c r="E107" s="2"/>
      <c r="F107"/>
      <c r="N107" s="1"/>
    </row>
    <row r="108" spans="5:14" ht="12.75">
      <c r="E108" s="2"/>
      <c r="F108"/>
      <c r="N108" s="1"/>
    </row>
    <row r="109" spans="5:14" ht="12.75">
      <c r="E109" s="2"/>
      <c r="F109"/>
      <c r="N109" s="1"/>
    </row>
    <row r="110" spans="5:14" ht="12.75">
      <c r="E110" s="2"/>
      <c r="F110"/>
      <c r="N110" s="1"/>
    </row>
    <row r="111" spans="5:14" ht="12.75">
      <c r="E111" s="2"/>
      <c r="F111"/>
      <c r="N111" s="1"/>
    </row>
    <row r="112" spans="5:14" ht="12.75">
      <c r="E112" s="2"/>
      <c r="F112"/>
      <c r="N112" s="1"/>
    </row>
    <row r="113" spans="5:14" ht="12.75">
      <c r="E113" s="2"/>
      <c r="F113"/>
      <c r="N113" s="1"/>
    </row>
    <row r="114" spans="5:14" ht="12.75">
      <c r="E114" s="2"/>
      <c r="F114"/>
      <c r="N114" s="1"/>
    </row>
    <row r="115" spans="5:14" ht="12.75">
      <c r="E115" s="2"/>
      <c r="F115"/>
      <c r="N115" s="1"/>
    </row>
    <row r="116" spans="5:14" ht="12.75">
      <c r="E116" s="2"/>
      <c r="F116"/>
      <c r="N116" s="1"/>
    </row>
    <row r="117" spans="5:14" ht="12.75">
      <c r="E117" s="2"/>
      <c r="F117"/>
      <c r="N117" s="1"/>
    </row>
    <row r="118" spans="5:14" ht="12.75">
      <c r="E118" s="2"/>
      <c r="F118"/>
      <c r="N118" s="1"/>
    </row>
    <row r="119" spans="5:14" ht="12.75">
      <c r="E119" s="2"/>
      <c r="F119"/>
      <c r="N119" s="1"/>
    </row>
    <row r="120" spans="5:14" ht="12.75">
      <c r="E120" s="2"/>
      <c r="F120"/>
      <c r="N120" s="1"/>
    </row>
    <row r="121" spans="5:14" ht="12.75">
      <c r="E121" s="2"/>
      <c r="F121"/>
      <c r="N121" s="1"/>
    </row>
    <row r="122" spans="5:14" ht="12.75">
      <c r="E122" s="2"/>
      <c r="F122"/>
      <c r="N122" s="1"/>
    </row>
    <row r="123" spans="5:14" ht="12.75">
      <c r="E123" s="2"/>
      <c r="F123"/>
      <c r="N123" s="1"/>
    </row>
    <row r="124" spans="5:14" ht="12.75">
      <c r="E124" s="2"/>
      <c r="F124"/>
      <c r="N124" s="1"/>
    </row>
    <row r="125" spans="5:14" ht="12.75">
      <c r="E125" s="2"/>
      <c r="F125"/>
      <c r="N125" s="1"/>
    </row>
    <row r="126" spans="5:14" ht="12.75">
      <c r="E126" s="2"/>
      <c r="F126"/>
      <c r="N126" s="1"/>
    </row>
    <row r="127" spans="5:14" ht="12.75">
      <c r="E127" s="2"/>
      <c r="F127"/>
      <c r="N127" s="1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  <row r="265" spans="5:6" ht="12.75">
      <c r="E265"/>
      <c r="F265"/>
    </row>
    <row r="266" spans="5:6" ht="12.75">
      <c r="E266"/>
      <c r="F266"/>
    </row>
    <row r="267" spans="5:6" ht="12.75">
      <c r="E267"/>
      <c r="F267"/>
    </row>
    <row r="268" spans="5:6" ht="12.75">
      <c r="E268"/>
      <c r="F268"/>
    </row>
    <row r="269" spans="5:6" ht="12.75">
      <c r="E269"/>
      <c r="F269"/>
    </row>
    <row r="270" spans="5:6" ht="12.75">
      <c r="E270"/>
      <c r="F270"/>
    </row>
    <row r="271" spans="5:6" ht="12.75">
      <c r="E271"/>
      <c r="F271"/>
    </row>
    <row r="272" spans="5:6" ht="12.75">
      <c r="E272"/>
      <c r="F272"/>
    </row>
    <row r="273" spans="5:6" ht="12.75">
      <c r="E273"/>
      <c r="F273"/>
    </row>
    <row r="274" spans="5:6" ht="12.75">
      <c r="E274"/>
      <c r="F274"/>
    </row>
    <row r="275" spans="5:6" ht="12.75">
      <c r="E275"/>
      <c r="F275"/>
    </row>
    <row r="276" spans="5:6" ht="12.75">
      <c r="E276"/>
      <c r="F276"/>
    </row>
    <row r="277" spans="5:6" ht="12.75">
      <c r="E277"/>
      <c r="F277"/>
    </row>
    <row r="278" spans="5:6" ht="12.75">
      <c r="E278"/>
      <c r="F278"/>
    </row>
    <row r="279" spans="5:6" ht="12.75">
      <c r="E279"/>
      <c r="F279"/>
    </row>
    <row r="280" spans="5:6" ht="12.75">
      <c r="E280"/>
      <c r="F280"/>
    </row>
    <row r="281" spans="5:6" ht="12.75">
      <c r="E281"/>
      <c r="F281"/>
    </row>
    <row r="282" spans="5:6" ht="12.75">
      <c r="E282"/>
      <c r="F282"/>
    </row>
    <row r="283" spans="5:6" ht="12.75">
      <c r="E283"/>
      <c r="F283"/>
    </row>
    <row r="284" spans="5:6" ht="12.75">
      <c r="E284"/>
      <c r="F284"/>
    </row>
    <row r="285" spans="5:6" ht="12.75">
      <c r="E285"/>
      <c r="F285"/>
    </row>
    <row r="286" spans="5:6" ht="12.75">
      <c r="E286"/>
      <c r="F286"/>
    </row>
    <row r="287" spans="5:6" ht="12.75">
      <c r="E287"/>
      <c r="F287"/>
    </row>
    <row r="288" spans="5:6" ht="12.75">
      <c r="E288"/>
      <c r="F288"/>
    </row>
    <row r="289" spans="5:6" ht="12.75">
      <c r="E289"/>
      <c r="F289"/>
    </row>
    <row r="290" spans="5:6" ht="12.75">
      <c r="E290"/>
      <c r="F290"/>
    </row>
    <row r="291" spans="5:6" ht="12.75">
      <c r="E291"/>
      <c r="F291"/>
    </row>
    <row r="292" spans="5:6" ht="12.75">
      <c r="E292"/>
      <c r="F292"/>
    </row>
    <row r="293" spans="5:6" ht="12.75">
      <c r="E293"/>
      <c r="F293"/>
    </row>
    <row r="294" spans="5:6" ht="12.75">
      <c r="E294"/>
      <c r="F294"/>
    </row>
    <row r="295" spans="5:6" ht="12.75">
      <c r="E295"/>
      <c r="F295"/>
    </row>
    <row r="296" spans="5:6" ht="12.75">
      <c r="E296"/>
      <c r="F296"/>
    </row>
    <row r="297" spans="5:6" ht="12.75">
      <c r="E297"/>
      <c r="F297"/>
    </row>
    <row r="298" spans="5:6" ht="12.75">
      <c r="E298"/>
      <c r="F298"/>
    </row>
    <row r="299" spans="5:6" ht="12.75">
      <c r="E299"/>
      <c r="F299"/>
    </row>
    <row r="300" spans="5:6" ht="12.75">
      <c r="E300"/>
      <c r="F300"/>
    </row>
    <row r="301" spans="5:6" ht="12.75">
      <c r="E301"/>
      <c r="F301"/>
    </row>
    <row r="302" spans="5:6" ht="12.75">
      <c r="E302"/>
      <c r="F302"/>
    </row>
    <row r="303" spans="5:6" ht="12.75">
      <c r="E303"/>
      <c r="F303"/>
    </row>
    <row r="304" spans="5:6" ht="12.75">
      <c r="E304"/>
      <c r="F304"/>
    </row>
    <row r="305" spans="5:6" ht="12.75">
      <c r="E305"/>
      <c r="F305"/>
    </row>
    <row r="306" spans="5:6" ht="12.75">
      <c r="E306"/>
      <c r="F306"/>
    </row>
    <row r="307" spans="5:6" ht="12.75">
      <c r="E307"/>
      <c r="F307"/>
    </row>
    <row r="308" spans="5:6" ht="12.75">
      <c r="E308"/>
      <c r="F308"/>
    </row>
    <row r="309" spans="5:6" ht="12.75">
      <c r="E309"/>
      <c r="F309"/>
    </row>
    <row r="310" spans="5:6" ht="12.75">
      <c r="E310"/>
      <c r="F310"/>
    </row>
    <row r="311" spans="5:6" ht="12.75">
      <c r="E311"/>
      <c r="F311"/>
    </row>
    <row r="312" spans="5:6" ht="12.75">
      <c r="E312"/>
      <c r="F312"/>
    </row>
    <row r="313" spans="5:6" ht="12.75">
      <c r="E313"/>
      <c r="F313"/>
    </row>
    <row r="314" spans="5:6" ht="12.75">
      <c r="E314"/>
      <c r="F314"/>
    </row>
    <row r="315" spans="5:6" ht="12.75">
      <c r="E315"/>
      <c r="F315"/>
    </row>
    <row r="316" spans="5:6" ht="12.75">
      <c r="E316"/>
      <c r="F316"/>
    </row>
    <row r="317" spans="5:6" ht="12.75">
      <c r="E317"/>
      <c r="F317"/>
    </row>
    <row r="318" spans="5:6" ht="12.75">
      <c r="E318"/>
      <c r="F318"/>
    </row>
    <row r="319" spans="5:6" ht="12.75">
      <c r="E319"/>
      <c r="F319"/>
    </row>
    <row r="320" spans="5:6" ht="12.75">
      <c r="E320"/>
      <c r="F320"/>
    </row>
    <row r="321" spans="5:6" ht="12.75">
      <c r="E321"/>
      <c r="F321"/>
    </row>
    <row r="322" spans="5:6" ht="12.75">
      <c r="E322"/>
      <c r="F322"/>
    </row>
    <row r="323" spans="5:6" ht="12.75">
      <c r="E323"/>
      <c r="F323"/>
    </row>
    <row r="324" spans="5:6" ht="12.75">
      <c r="E324"/>
      <c r="F324"/>
    </row>
    <row r="325" spans="5:6" ht="12.75">
      <c r="E325"/>
      <c r="F325"/>
    </row>
    <row r="326" spans="5:6" ht="12.75">
      <c r="E326"/>
      <c r="F326"/>
    </row>
    <row r="327" spans="5:6" ht="12.75">
      <c r="E327"/>
      <c r="F327"/>
    </row>
    <row r="328" spans="5:6" ht="12.75">
      <c r="E328"/>
      <c r="F328"/>
    </row>
    <row r="329" spans="5:6" ht="12.75">
      <c r="E329"/>
      <c r="F329"/>
    </row>
    <row r="330" spans="5:6" ht="12.75">
      <c r="E330"/>
      <c r="F330"/>
    </row>
    <row r="331" spans="5:6" ht="12.75">
      <c r="E331"/>
      <c r="F331"/>
    </row>
    <row r="332" spans="5:6" ht="12.75">
      <c r="E332"/>
      <c r="F332"/>
    </row>
    <row r="333" spans="5:6" ht="12.75">
      <c r="E333"/>
      <c r="F333"/>
    </row>
    <row r="334" spans="5:6" ht="12.75">
      <c r="E334"/>
      <c r="F334"/>
    </row>
    <row r="335" spans="5:6" ht="12.75">
      <c r="E335"/>
      <c r="F335"/>
    </row>
    <row r="336" spans="5:6" ht="12.75">
      <c r="E336"/>
      <c r="F336"/>
    </row>
    <row r="337" spans="5:6" ht="12.75">
      <c r="E337"/>
      <c r="F337"/>
    </row>
    <row r="338" spans="5:6" ht="12.75">
      <c r="E338"/>
      <c r="F338"/>
    </row>
    <row r="339" spans="5:6" ht="12.75">
      <c r="E339"/>
      <c r="F339"/>
    </row>
    <row r="340" spans="5:6" ht="12.75">
      <c r="E340"/>
      <c r="F340"/>
    </row>
    <row r="341" spans="5:6" ht="12.75">
      <c r="E341"/>
      <c r="F341"/>
    </row>
    <row r="342" spans="5:6" ht="12.75">
      <c r="E342"/>
      <c r="F342"/>
    </row>
    <row r="343" spans="5:6" ht="12.75">
      <c r="E343"/>
      <c r="F343"/>
    </row>
    <row r="344" spans="5:6" ht="12.75">
      <c r="E344"/>
      <c r="F344"/>
    </row>
    <row r="345" spans="5:6" ht="12.75">
      <c r="E345"/>
      <c r="F345"/>
    </row>
    <row r="346" spans="5:6" ht="12.75">
      <c r="E346"/>
      <c r="F346"/>
    </row>
    <row r="347" spans="5:6" ht="12.75">
      <c r="E347"/>
      <c r="F347"/>
    </row>
    <row r="348" spans="5:6" ht="12.75">
      <c r="E348"/>
      <c r="F348"/>
    </row>
    <row r="349" spans="5:6" ht="12.75">
      <c r="E349"/>
      <c r="F349"/>
    </row>
    <row r="350" spans="5:6" ht="12.75">
      <c r="E350"/>
      <c r="F350"/>
    </row>
    <row r="351" spans="5:6" ht="12.75">
      <c r="E351"/>
      <c r="F351"/>
    </row>
    <row r="352" spans="5:6" ht="12.75">
      <c r="E352"/>
      <c r="F352"/>
    </row>
    <row r="353" spans="5:6" ht="12.75">
      <c r="E353"/>
      <c r="F353"/>
    </row>
    <row r="354" spans="5:6" ht="12.75">
      <c r="E354"/>
      <c r="F354"/>
    </row>
    <row r="355" spans="5:6" ht="12.75">
      <c r="E355"/>
      <c r="F355"/>
    </row>
    <row r="356" spans="5:6" ht="12.75">
      <c r="E356"/>
      <c r="F356"/>
    </row>
    <row r="357" spans="5:6" ht="12.75">
      <c r="E357"/>
      <c r="F357"/>
    </row>
    <row r="358" spans="5:6" ht="12.75">
      <c r="E358"/>
      <c r="F358"/>
    </row>
    <row r="359" spans="5:6" ht="12.75">
      <c r="E359"/>
      <c r="F359"/>
    </row>
    <row r="360" spans="5:6" ht="12.75">
      <c r="E360"/>
      <c r="F360"/>
    </row>
    <row r="361" spans="5:6" ht="12.75">
      <c r="E361"/>
      <c r="F361"/>
    </row>
    <row r="362" spans="5:6" ht="12.75">
      <c r="E362"/>
      <c r="F362"/>
    </row>
    <row r="363" spans="5:6" ht="12.75">
      <c r="E363"/>
      <c r="F363"/>
    </row>
    <row r="364" spans="5:6" ht="12.75">
      <c r="E364"/>
      <c r="F364"/>
    </row>
    <row r="365" spans="5:6" ht="12.75">
      <c r="E365"/>
      <c r="F365"/>
    </row>
    <row r="366" spans="5:6" ht="12.75">
      <c r="E366"/>
      <c r="F366"/>
    </row>
    <row r="367" spans="5:6" ht="12.75">
      <c r="E367"/>
      <c r="F367"/>
    </row>
    <row r="368" spans="5:6" ht="12.75">
      <c r="E368"/>
      <c r="F368"/>
    </row>
    <row r="369" spans="5:6" ht="12.75">
      <c r="E369"/>
      <c r="F369"/>
    </row>
    <row r="370" spans="5:6" ht="12.75">
      <c r="E370"/>
      <c r="F370"/>
    </row>
    <row r="371" spans="5:6" ht="12.75">
      <c r="E371"/>
      <c r="F371"/>
    </row>
    <row r="372" spans="5:6" ht="12.75">
      <c r="E372"/>
      <c r="F372"/>
    </row>
    <row r="373" spans="5:6" ht="12.75">
      <c r="E373"/>
      <c r="F373"/>
    </row>
    <row r="374" spans="5:6" ht="12.75">
      <c r="E374"/>
      <c r="F374"/>
    </row>
    <row r="375" spans="5:6" ht="12.75">
      <c r="E375"/>
      <c r="F375"/>
    </row>
    <row r="376" spans="5:6" ht="12.75">
      <c r="E376"/>
      <c r="F376"/>
    </row>
    <row r="377" spans="5:6" ht="12.75">
      <c r="E377"/>
      <c r="F377"/>
    </row>
    <row r="378" spans="5:6" ht="12.75">
      <c r="E378"/>
      <c r="F378"/>
    </row>
    <row r="379" spans="5:6" ht="12.75">
      <c r="E379"/>
      <c r="F379"/>
    </row>
    <row r="380" spans="5:6" ht="12.75">
      <c r="E380"/>
      <c r="F380"/>
    </row>
    <row r="381" spans="5:6" ht="12.75">
      <c r="E381"/>
      <c r="F381"/>
    </row>
    <row r="382" spans="5:6" ht="12.75">
      <c r="E382"/>
      <c r="F382"/>
    </row>
    <row r="383" spans="5:6" ht="12.75">
      <c r="E383"/>
      <c r="F383"/>
    </row>
    <row r="384" spans="5:6" ht="12.75">
      <c r="E384"/>
      <c r="F384"/>
    </row>
    <row r="385" spans="5:6" ht="12.75">
      <c r="E385"/>
      <c r="F385"/>
    </row>
    <row r="386" spans="5:6" ht="12.75">
      <c r="E386"/>
      <c r="F386"/>
    </row>
    <row r="387" spans="5:6" ht="12.75">
      <c r="E387"/>
      <c r="F387"/>
    </row>
    <row r="388" spans="5:6" ht="12.75">
      <c r="E388"/>
      <c r="F388"/>
    </row>
    <row r="389" spans="5:6" ht="12.75">
      <c r="E389"/>
      <c r="F389"/>
    </row>
    <row r="390" spans="5:6" ht="12.75">
      <c r="E390"/>
      <c r="F390"/>
    </row>
    <row r="391" spans="5:6" ht="12.75">
      <c r="E391"/>
      <c r="F391"/>
    </row>
    <row r="392" spans="5:6" ht="12.75">
      <c r="E392"/>
      <c r="F392"/>
    </row>
    <row r="393" spans="5:6" ht="12.75">
      <c r="E393"/>
      <c r="F393"/>
    </row>
    <row r="394" spans="5:6" ht="12.75">
      <c r="E394"/>
      <c r="F394"/>
    </row>
    <row r="395" spans="5:6" ht="12.75">
      <c r="E395"/>
      <c r="F395"/>
    </row>
    <row r="396" spans="5:6" ht="12.75">
      <c r="E396"/>
      <c r="F396"/>
    </row>
    <row r="397" spans="5:6" ht="12.75">
      <c r="E397"/>
      <c r="F397"/>
    </row>
    <row r="398" spans="5:6" ht="12.75">
      <c r="E398"/>
      <c r="F398"/>
    </row>
    <row r="399" spans="5:6" ht="12.75">
      <c r="E399"/>
      <c r="F399"/>
    </row>
    <row r="400" spans="5:6" ht="12.75">
      <c r="E400"/>
      <c r="F400"/>
    </row>
    <row r="401" spans="5:6" ht="12.75">
      <c r="E401"/>
      <c r="F401"/>
    </row>
    <row r="402" spans="5:6" ht="12.75">
      <c r="E402"/>
      <c r="F402"/>
    </row>
    <row r="403" spans="5:6" ht="12.75">
      <c r="E403"/>
      <c r="F403"/>
    </row>
    <row r="404" spans="5:6" ht="12.75">
      <c r="E404"/>
      <c r="F404"/>
    </row>
    <row r="405" spans="5:6" ht="12.75">
      <c r="E405"/>
      <c r="F405"/>
    </row>
    <row r="406" spans="5:6" ht="12.75">
      <c r="E406"/>
      <c r="F406"/>
    </row>
    <row r="407" spans="5:6" ht="12.75">
      <c r="E407"/>
      <c r="F407"/>
    </row>
    <row r="408" spans="5:6" ht="12.75">
      <c r="E408"/>
      <c r="F408"/>
    </row>
    <row r="409" spans="5:6" ht="12.75">
      <c r="E409"/>
      <c r="F409"/>
    </row>
    <row r="410" spans="5:6" ht="12.75">
      <c r="E410"/>
      <c r="F410"/>
    </row>
    <row r="411" spans="5:6" ht="12.75">
      <c r="E411"/>
      <c r="F411"/>
    </row>
    <row r="412" spans="5:6" ht="12.75">
      <c r="E412"/>
      <c r="F412"/>
    </row>
    <row r="413" spans="5:6" ht="12.75">
      <c r="E413"/>
      <c r="F413"/>
    </row>
    <row r="414" spans="5:6" ht="12.75">
      <c r="E414"/>
      <c r="F414"/>
    </row>
    <row r="415" spans="5:6" ht="12.75">
      <c r="E415"/>
      <c r="F415"/>
    </row>
    <row r="416" spans="5:6" ht="12.75">
      <c r="E416"/>
      <c r="F416"/>
    </row>
    <row r="417" spans="5:6" ht="12.75">
      <c r="E417"/>
      <c r="F417"/>
    </row>
    <row r="418" spans="5:6" ht="12.75">
      <c r="E418"/>
      <c r="F418"/>
    </row>
    <row r="419" spans="5:6" ht="12.75">
      <c r="E419"/>
      <c r="F419"/>
    </row>
    <row r="420" spans="5:6" ht="12.75">
      <c r="E420"/>
      <c r="F420"/>
    </row>
    <row r="421" spans="5:6" ht="12.75">
      <c r="E421"/>
      <c r="F421"/>
    </row>
    <row r="422" spans="5:6" ht="12.75">
      <c r="E422"/>
      <c r="F422"/>
    </row>
    <row r="423" spans="5:6" ht="12.75">
      <c r="E423"/>
      <c r="F423"/>
    </row>
    <row r="424" spans="5:6" ht="12.75">
      <c r="E424"/>
      <c r="F424"/>
    </row>
    <row r="425" spans="5:6" ht="12.75">
      <c r="E425"/>
      <c r="F425"/>
    </row>
    <row r="426" spans="5:6" ht="12.75">
      <c r="E426"/>
      <c r="F426"/>
    </row>
    <row r="427" spans="5:6" ht="12.75">
      <c r="E427"/>
      <c r="F427"/>
    </row>
    <row r="428" spans="5:6" ht="12.75">
      <c r="E428"/>
      <c r="F428"/>
    </row>
    <row r="429" spans="5:6" ht="12.75">
      <c r="E429"/>
      <c r="F429"/>
    </row>
    <row r="430" spans="5:6" ht="12.75">
      <c r="E430"/>
      <c r="F430"/>
    </row>
    <row r="431" spans="5:6" ht="12.75">
      <c r="E431"/>
      <c r="F431"/>
    </row>
    <row r="432" spans="5:6" ht="12.75">
      <c r="E432"/>
      <c r="F432"/>
    </row>
    <row r="433" spans="5:6" ht="12.75">
      <c r="E433"/>
      <c r="F433"/>
    </row>
    <row r="434" spans="5:6" ht="12.75">
      <c r="E434"/>
      <c r="F434"/>
    </row>
    <row r="435" spans="5:6" ht="12.75">
      <c r="E435"/>
      <c r="F435"/>
    </row>
    <row r="436" spans="5:6" ht="12.75">
      <c r="E436"/>
      <c r="F436"/>
    </row>
    <row r="437" spans="5:6" ht="12.75">
      <c r="E437"/>
      <c r="F437"/>
    </row>
    <row r="438" spans="5:6" ht="12.75">
      <c r="E438"/>
      <c r="F438"/>
    </row>
    <row r="439" spans="5:6" ht="12.75">
      <c r="E439"/>
      <c r="F439"/>
    </row>
    <row r="440" spans="5:6" ht="12.75">
      <c r="E440"/>
      <c r="F440"/>
    </row>
    <row r="441" spans="5:6" ht="12.75">
      <c r="E441"/>
      <c r="F441"/>
    </row>
    <row r="442" spans="5:6" ht="12.75">
      <c r="E442"/>
      <c r="F442"/>
    </row>
    <row r="443" spans="5:6" ht="12.75">
      <c r="E443"/>
      <c r="F443"/>
    </row>
    <row r="444" spans="5:6" ht="12.75">
      <c r="E444"/>
      <c r="F444"/>
    </row>
    <row r="445" spans="5:6" ht="12.75">
      <c r="E445"/>
      <c r="F445"/>
    </row>
    <row r="446" spans="5:6" ht="12.75">
      <c r="E446"/>
      <c r="F446"/>
    </row>
    <row r="447" spans="5:6" ht="12.75">
      <c r="E447"/>
      <c r="F447"/>
    </row>
    <row r="448" spans="5:6" ht="12.75">
      <c r="E448"/>
      <c r="F448"/>
    </row>
    <row r="449" spans="5:6" ht="12.75">
      <c r="E449"/>
      <c r="F449"/>
    </row>
    <row r="450" spans="5:6" ht="12.75">
      <c r="E450"/>
      <c r="F450"/>
    </row>
    <row r="451" spans="5:6" ht="12.75">
      <c r="E451"/>
      <c r="F451"/>
    </row>
    <row r="452" spans="5:6" ht="12.75">
      <c r="E452"/>
      <c r="F452"/>
    </row>
    <row r="453" spans="5:6" ht="12.75">
      <c r="E453"/>
      <c r="F453"/>
    </row>
    <row r="454" spans="5:6" ht="12.75">
      <c r="E454"/>
      <c r="F454"/>
    </row>
    <row r="455" spans="5:6" ht="12.75">
      <c r="E455"/>
      <c r="F455"/>
    </row>
    <row r="456" spans="5:6" ht="12.75">
      <c r="E456"/>
      <c r="F456"/>
    </row>
    <row r="457" spans="5:6" ht="12.75">
      <c r="E457"/>
      <c r="F457"/>
    </row>
    <row r="458" spans="5:6" ht="12.75">
      <c r="E458"/>
      <c r="F458"/>
    </row>
    <row r="459" spans="5:6" ht="12.75">
      <c r="E459"/>
      <c r="F459"/>
    </row>
    <row r="460" spans="5:6" ht="12.75">
      <c r="E460"/>
      <c r="F460"/>
    </row>
    <row r="461" spans="5:6" ht="12.75">
      <c r="E461"/>
      <c r="F461"/>
    </row>
    <row r="462" spans="5:6" ht="12.75">
      <c r="E462"/>
      <c r="F462"/>
    </row>
    <row r="463" spans="5:6" ht="12.75">
      <c r="E463"/>
      <c r="F463"/>
    </row>
    <row r="464" spans="5:6" ht="12.75">
      <c r="E464"/>
      <c r="F464"/>
    </row>
    <row r="465" spans="5:6" ht="12.75">
      <c r="E465"/>
      <c r="F465"/>
    </row>
    <row r="466" spans="5:6" ht="12.75">
      <c r="E466"/>
      <c r="F466"/>
    </row>
    <row r="467" spans="5:6" ht="12.75">
      <c r="E467"/>
      <c r="F467"/>
    </row>
    <row r="468" spans="5:6" ht="12.75">
      <c r="E468"/>
      <c r="F468"/>
    </row>
    <row r="469" spans="5:6" ht="12.75">
      <c r="E469"/>
      <c r="F469"/>
    </row>
    <row r="470" spans="5:6" ht="12.75">
      <c r="E470"/>
      <c r="F470"/>
    </row>
    <row r="471" spans="5:6" ht="12.75">
      <c r="E471"/>
      <c r="F471"/>
    </row>
    <row r="472" spans="5:6" ht="12.75">
      <c r="E472"/>
      <c r="F472"/>
    </row>
    <row r="473" spans="5:6" ht="12.75">
      <c r="E473"/>
      <c r="F473"/>
    </row>
    <row r="474" spans="5:6" ht="12.75">
      <c r="E474"/>
      <c r="F474"/>
    </row>
    <row r="475" spans="5:6" ht="12.75">
      <c r="E475"/>
      <c r="F475"/>
    </row>
    <row r="476" spans="5:6" ht="12.75">
      <c r="E476"/>
      <c r="F476"/>
    </row>
    <row r="477" spans="5:6" ht="12.75">
      <c r="E477"/>
      <c r="F477"/>
    </row>
    <row r="478" spans="5:6" ht="12.75">
      <c r="E478"/>
      <c r="F478"/>
    </row>
    <row r="479" spans="5:6" ht="12.75">
      <c r="E479"/>
      <c r="F479"/>
    </row>
    <row r="480" spans="5:6" ht="12.75">
      <c r="E480"/>
      <c r="F480"/>
    </row>
    <row r="481" spans="5:6" ht="12.75">
      <c r="E481"/>
      <c r="F481"/>
    </row>
    <row r="482" spans="5:6" ht="12.75">
      <c r="E482"/>
      <c r="F482"/>
    </row>
    <row r="483" spans="5:6" ht="12.75">
      <c r="E483"/>
      <c r="F483"/>
    </row>
    <row r="484" spans="5:6" ht="12.75">
      <c r="E484"/>
      <c r="F484"/>
    </row>
    <row r="485" spans="5:6" ht="12.75">
      <c r="E485"/>
      <c r="F485"/>
    </row>
    <row r="486" spans="5:6" ht="12.75">
      <c r="E486"/>
      <c r="F486"/>
    </row>
    <row r="487" spans="5:6" ht="12.75">
      <c r="E487"/>
      <c r="F487"/>
    </row>
    <row r="488" spans="5:6" ht="12.75">
      <c r="E488"/>
      <c r="F488"/>
    </row>
    <row r="489" spans="5:6" ht="12.75">
      <c r="E489"/>
      <c r="F489"/>
    </row>
    <row r="490" spans="5:6" ht="12.75">
      <c r="E490"/>
      <c r="F490"/>
    </row>
    <row r="491" spans="5:6" ht="12.75">
      <c r="E491"/>
      <c r="F491"/>
    </row>
    <row r="492" spans="5:6" ht="12.75">
      <c r="E492"/>
      <c r="F492"/>
    </row>
    <row r="493" spans="5:6" ht="12.75">
      <c r="E493"/>
      <c r="F493"/>
    </row>
    <row r="494" spans="5:6" ht="12.75">
      <c r="E494"/>
      <c r="F494"/>
    </row>
    <row r="495" spans="5:6" ht="12.75">
      <c r="E495"/>
      <c r="F495"/>
    </row>
    <row r="496" spans="5:6" ht="12.75">
      <c r="E496"/>
      <c r="F496"/>
    </row>
    <row r="497" spans="5:6" ht="12.75">
      <c r="E497"/>
      <c r="F497"/>
    </row>
    <row r="498" spans="5:6" ht="12.75">
      <c r="E498"/>
      <c r="F498"/>
    </row>
    <row r="499" spans="5:6" ht="12.75">
      <c r="E499"/>
      <c r="F499"/>
    </row>
    <row r="500" spans="5:6" ht="12.75">
      <c r="E500"/>
      <c r="F500"/>
    </row>
    <row r="501" spans="5:6" ht="12.75">
      <c r="E501"/>
      <c r="F501"/>
    </row>
    <row r="502" spans="5:6" ht="12.75">
      <c r="E502"/>
      <c r="F502"/>
    </row>
    <row r="503" spans="5:6" ht="12.75">
      <c r="E503"/>
      <c r="F503"/>
    </row>
    <row r="504" spans="5:6" ht="12.75">
      <c r="E504"/>
      <c r="F504"/>
    </row>
    <row r="505" spans="5:6" ht="12.75">
      <c r="E505"/>
      <c r="F505"/>
    </row>
    <row r="506" spans="5:6" ht="12.75">
      <c r="E506"/>
      <c r="F506"/>
    </row>
    <row r="507" spans="5:6" ht="12.75">
      <c r="E507"/>
      <c r="F507"/>
    </row>
    <row r="508" spans="5:6" ht="12.75">
      <c r="E508"/>
      <c r="F508"/>
    </row>
    <row r="509" spans="5:6" ht="12.75">
      <c r="E509"/>
      <c r="F509"/>
    </row>
    <row r="510" spans="5:6" ht="12.75">
      <c r="E510"/>
      <c r="F510"/>
    </row>
    <row r="511" spans="5:6" ht="12.75">
      <c r="E511"/>
      <c r="F511"/>
    </row>
    <row r="512" spans="5:6" ht="12.75">
      <c r="E512"/>
      <c r="F512"/>
    </row>
    <row r="513" spans="5:6" ht="12.75">
      <c r="E513"/>
      <c r="F513"/>
    </row>
    <row r="514" spans="5:6" ht="12.75">
      <c r="E514"/>
      <c r="F514"/>
    </row>
    <row r="515" spans="5:6" ht="12.75">
      <c r="E515"/>
      <c r="F515"/>
    </row>
    <row r="516" spans="5:6" ht="12.75">
      <c r="E516"/>
      <c r="F516"/>
    </row>
    <row r="517" spans="5:6" ht="12.75">
      <c r="E517"/>
      <c r="F517"/>
    </row>
    <row r="518" spans="5:6" ht="12.75">
      <c r="E518"/>
      <c r="F518"/>
    </row>
    <row r="519" spans="5:6" ht="12.75">
      <c r="E519"/>
      <c r="F519"/>
    </row>
    <row r="520" spans="5:6" ht="12.75">
      <c r="E520"/>
      <c r="F520"/>
    </row>
    <row r="521" spans="5:6" ht="12.75">
      <c r="E521"/>
      <c r="F521"/>
    </row>
    <row r="522" spans="5:6" ht="12.75">
      <c r="E522"/>
      <c r="F522"/>
    </row>
    <row r="523" spans="5:6" ht="12.75">
      <c r="E523"/>
      <c r="F523"/>
    </row>
    <row r="524" spans="5:6" ht="12.75">
      <c r="E524"/>
      <c r="F524"/>
    </row>
    <row r="525" spans="5:6" ht="12.75">
      <c r="E525"/>
      <c r="F525"/>
    </row>
    <row r="526" spans="5:6" ht="12.75">
      <c r="E526"/>
      <c r="F526"/>
    </row>
    <row r="527" spans="5:6" ht="12.75">
      <c r="E527"/>
      <c r="F527"/>
    </row>
    <row r="528" spans="5:6" ht="12.75">
      <c r="E528"/>
      <c r="F528"/>
    </row>
    <row r="529" spans="5:6" ht="12.75">
      <c r="E529"/>
      <c r="F529"/>
    </row>
    <row r="530" spans="5:6" ht="12.75">
      <c r="E530"/>
      <c r="F530"/>
    </row>
    <row r="531" spans="5:6" ht="12.75">
      <c r="E531"/>
      <c r="F531"/>
    </row>
    <row r="532" spans="5:6" ht="12.75">
      <c r="E532"/>
      <c r="F532"/>
    </row>
    <row r="533" spans="5:6" ht="12.75">
      <c r="E533"/>
      <c r="F533"/>
    </row>
    <row r="534" spans="5:6" ht="12.75">
      <c r="E534"/>
      <c r="F534"/>
    </row>
    <row r="535" spans="5:6" ht="12.75">
      <c r="E535"/>
      <c r="F535"/>
    </row>
    <row r="536" spans="5:6" ht="12.75">
      <c r="E536"/>
      <c r="F536"/>
    </row>
    <row r="537" spans="5:6" ht="12.75">
      <c r="E537"/>
      <c r="F537"/>
    </row>
    <row r="538" spans="5:6" ht="12.75">
      <c r="E538"/>
      <c r="F538"/>
    </row>
    <row r="539" spans="5:6" ht="12.75">
      <c r="E539"/>
      <c r="F539"/>
    </row>
    <row r="540" spans="5:6" ht="12.75">
      <c r="E540"/>
      <c r="F540"/>
    </row>
    <row r="541" spans="5:6" ht="12.75">
      <c r="E541"/>
      <c r="F541"/>
    </row>
    <row r="542" spans="5:6" ht="12.75">
      <c r="E542"/>
      <c r="F542"/>
    </row>
    <row r="543" spans="5:6" ht="12.75">
      <c r="E543"/>
      <c r="F543"/>
    </row>
    <row r="544" spans="5:6" ht="12.75">
      <c r="E544"/>
      <c r="F544"/>
    </row>
    <row r="545" spans="5:6" ht="12.75">
      <c r="E545"/>
      <c r="F545"/>
    </row>
    <row r="546" spans="5:6" ht="12.75">
      <c r="E546"/>
      <c r="F546"/>
    </row>
    <row r="547" spans="5:6" ht="12.75">
      <c r="E547"/>
      <c r="F547"/>
    </row>
    <row r="548" spans="5:6" ht="12.75">
      <c r="E548"/>
      <c r="F548"/>
    </row>
    <row r="549" spans="5:6" ht="12.75">
      <c r="E549"/>
      <c r="F549"/>
    </row>
    <row r="550" spans="5:6" ht="12.75">
      <c r="E550"/>
      <c r="F550"/>
    </row>
    <row r="551" spans="5:6" ht="12.75">
      <c r="E551"/>
      <c r="F551"/>
    </row>
    <row r="552" spans="5:6" ht="12.75">
      <c r="E552"/>
      <c r="F552"/>
    </row>
    <row r="553" spans="5:6" ht="12.75">
      <c r="E553"/>
      <c r="F553"/>
    </row>
    <row r="554" spans="5:6" ht="12.75">
      <c r="E554"/>
      <c r="F554"/>
    </row>
    <row r="555" spans="5:6" ht="12.75">
      <c r="E555"/>
      <c r="F555"/>
    </row>
    <row r="556" spans="5:6" ht="12.75">
      <c r="E556"/>
      <c r="F556"/>
    </row>
    <row r="557" spans="5:6" ht="12.75">
      <c r="E557"/>
      <c r="F557"/>
    </row>
    <row r="558" spans="5:6" ht="12.75">
      <c r="E558"/>
      <c r="F558"/>
    </row>
    <row r="559" spans="5:6" ht="12.75">
      <c r="E559"/>
      <c r="F559"/>
    </row>
    <row r="560" spans="5:6" ht="12.75">
      <c r="E560"/>
      <c r="F560"/>
    </row>
    <row r="561" spans="5:6" ht="12.75">
      <c r="E561"/>
      <c r="F561"/>
    </row>
    <row r="562" spans="5:6" ht="12.75">
      <c r="E562"/>
      <c r="F562"/>
    </row>
    <row r="563" spans="5:6" ht="12.75">
      <c r="E563"/>
      <c r="F563"/>
    </row>
    <row r="564" spans="5:6" ht="12.75">
      <c r="E564"/>
      <c r="F564"/>
    </row>
    <row r="565" spans="5:6" ht="12.75">
      <c r="E565"/>
      <c r="F565"/>
    </row>
    <row r="566" spans="5:6" ht="12.75">
      <c r="E566"/>
      <c r="F566"/>
    </row>
    <row r="567" spans="5:6" ht="12.75">
      <c r="E567"/>
      <c r="F567"/>
    </row>
    <row r="568" spans="5:6" ht="12.75">
      <c r="E568"/>
      <c r="F568"/>
    </row>
    <row r="569" spans="5:6" ht="12.75">
      <c r="E569"/>
      <c r="F569"/>
    </row>
    <row r="570" spans="5:6" ht="12.75">
      <c r="E570"/>
      <c r="F570"/>
    </row>
    <row r="571" spans="5:6" ht="12.75">
      <c r="E571"/>
      <c r="F571"/>
    </row>
    <row r="572" spans="5:6" ht="12.75">
      <c r="E572"/>
      <c r="F572"/>
    </row>
    <row r="573" spans="5:6" ht="12.75">
      <c r="E573"/>
      <c r="F573"/>
    </row>
    <row r="574" spans="5:6" ht="12.75">
      <c r="E574"/>
      <c r="F574"/>
    </row>
    <row r="575" spans="5:6" ht="12.75">
      <c r="E575"/>
      <c r="F575"/>
    </row>
    <row r="576" spans="5:6" ht="12.75">
      <c r="E576"/>
      <c r="F576"/>
    </row>
    <row r="577" spans="5:6" ht="12.75">
      <c r="E577"/>
      <c r="F577"/>
    </row>
    <row r="578" spans="5:6" ht="12.75">
      <c r="E578"/>
      <c r="F578"/>
    </row>
    <row r="579" spans="5:6" ht="12.75">
      <c r="E579"/>
      <c r="F579"/>
    </row>
    <row r="580" spans="5:6" ht="12.75">
      <c r="E580"/>
      <c r="F580"/>
    </row>
    <row r="581" spans="5:6" ht="12.75">
      <c r="E581"/>
      <c r="F581"/>
    </row>
    <row r="582" spans="5:6" ht="12.75">
      <c r="E582"/>
      <c r="F582"/>
    </row>
    <row r="583" spans="5:6" ht="12.75">
      <c r="E583"/>
      <c r="F583"/>
    </row>
    <row r="584" spans="5:6" ht="12.75">
      <c r="E584"/>
      <c r="F584"/>
    </row>
    <row r="585" spans="5:6" ht="12.75">
      <c r="E585"/>
      <c r="F585"/>
    </row>
    <row r="586" spans="5:6" ht="12.75">
      <c r="E586"/>
      <c r="F586"/>
    </row>
    <row r="587" spans="5:6" ht="12.75">
      <c r="E587"/>
      <c r="F587"/>
    </row>
    <row r="588" spans="5:6" ht="12.75">
      <c r="E588"/>
      <c r="F588"/>
    </row>
    <row r="589" spans="5:6" ht="12.75">
      <c r="E589"/>
      <c r="F589"/>
    </row>
    <row r="590" spans="5:6" ht="12.75">
      <c r="E590"/>
      <c r="F590"/>
    </row>
    <row r="591" spans="5:6" ht="12.75">
      <c r="E591"/>
      <c r="F591"/>
    </row>
    <row r="592" spans="5:6" ht="12.75">
      <c r="E592"/>
      <c r="F592"/>
    </row>
    <row r="593" spans="5:6" ht="12.75">
      <c r="E593"/>
      <c r="F593"/>
    </row>
    <row r="594" spans="5:6" ht="12.75">
      <c r="E594"/>
      <c r="F594"/>
    </row>
    <row r="595" spans="5:6" ht="12.75">
      <c r="E595"/>
      <c r="F595"/>
    </row>
    <row r="596" spans="5:6" ht="12.75">
      <c r="E596"/>
      <c r="F596"/>
    </row>
    <row r="597" spans="5:6" ht="12.75">
      <c r="E597"/>
      <c r="F597"/>
    </row>
    <row r="598" spans="5:6" ht="12.75">
      <c r="E598"/>
      <c r="F598"/>
    </row>
    <row r="599" spans="5:6" ht="12.75">
      <c r="E599"/>
      <c r="F599"/>
    </row>
    <row r="600" spans="5:6" ht="12.75">
      <c r="E600"/>
      <c r="F600"/>
    </row>
    <row r="601" spans="5:6" ht="12.75">
      <c r="E601"/>
      <c r="F601"/>
    </row>
    <row r="602" spans="5:6" ht="12.75">
      <c r="E602"/>
      <c r="F602"/>
    </row>
    <row r="603" spans="5:6" ht="12.75">
      <c r="E603"/>
      <c r="F603"/>
    </row>
    <row r="604" spans="5:6" ht="12.75">
      <c r="E604"/>
      <c r="F604"/>
    </row>
    <row r="605" spans="5:6" ht="12.75">
      <c r="E605"/>
      <c r="F605"/>
    </row>
    <row r="606" spans="5:6" ht="12.75">
      <c r="E606"/>
      <c r="F606"/>
    </row>
    <row r="607" spans="5:6" ht="12.75">
      <c r="E607"/>
      <c r="F607"/>
    </row>
    <row r="608" spans="5:6" ht="12.75">
      <c r="E608"/>
      <c r="F608"/>
    </row>
    <row r="609" spans="5:6" ht="12.75">
      <c r="E609"/>
      <c r="F609"/>
    </row>
    <row r="610" spans="5:6" ht="12.75">
      <c r="E610"/>
      <c r="F610"/>
    </row>
    <row r="611" spans="5:6" ht="12.75">
      <c r="E611"/>
      <c r="F611"/>
    </row>
    <row r="612" spans="5:6" ht="12.75">
      <c r="E612"/>
      <c r="F612"/>
    </row>
    <row r="613" spans="5:6" ht="12.75">
      <c r="E613"/>
      <c r="F613"/>
    </row>
    <row r="614" spans="5:6" ht="12.75">
      <c r="E614"/>
      <c r="F614"/>
    </row>
    <row r="615" spans="5:6" ht="12.75">
      <c r="E615"/>
      <c r="F615"/>
    </row>
    <row r="616" spans="5:6" ht="12.75">
      <c r="E616"/>
      <c r="F616"/>
    </row>
    <row r="617" spans="5:6" ht="12.75">
      <c r="E617"/>
      <c r="F617"/>
    </row>
    <row r="618" spans="5:6" ht="12.75">
      <c r="E618"/>
      <c r="F618"/>
    </row>
    <row r="619" spans="5:6" ht="12.75">
      <c r="E619"/>
      <c r="F619"/>
    </row>
    <row r="620" spans="5:6" ht="12.75">
      <c r="E620"/>
      <c r="F620"/>
    </row>
    <row r="621" spans="5:6" ht="12.75">
      <c r="E621"/>
      <c r="F621"/>
    </row>
    <row r="622" spans="5:6" ht="12.75">
      <c r="E622"/>
      <c r="F622"/>
    </row>
    <row r="623" spans="5:6" ht="12.75">
      <c r="E623"/>
      <c r="F623"/>
    </row>
    <row r="624" spans="5:6" ht="12.75">
      <c r="E624"/>
      <c r="F624"/>
    </row>
    <row r="625" spans="5:6" ht="12.75">
      <c r="E625"/>
      <c r="F625"/>
    </row>
    <row r="626" spans="5:6" ht="12.75">
      <c r="E626"/>
      <c r="F626"/>
    </row>
    <row r="627" spans="5:6" ht="12.75">
      <c r="E627"/>
      <c r="F627"/>
    </row>
    <row r="628" spans="5:6" ht="12.75">
      <c r="E628"/>
      <c r="F628"/>
    </row>
    <row r="629" spans="5:6" ht="12.75">
      <c r="E629"/>
      <c r="F629"/>
    </row>
    <row r="630" spans="5:6" ht="12.75">
      <c r="E630"/>
      <c r="F630"/>
    </row>
    <row r="631" spans="5:6" ht="12.75">
      <c r="E631"/>
      <c r="F631"/>
    </row>
    <row r="632" spans="5:6" ht="12.75">
      <c r="E632"/>
      <c r="F632"/>
    </row>
    <row r="633" spans="5:6" ht="12.75">
      <c r="E633"/>
      <c r="F633"/>
    </row>
    <row r="634" spans="5:6" ht="12.75">
      <c r="E634"/>
      <c r="F634"/>
    </row>
    <row r="635" spans="5:6" ht="12.75">
      <c r="E635"/>
      <c r="F635"/>
    </row>
    <row r="636" spans="5:6" ht="12.75">
      <c r="E636"/>
      <c r="F636"/>
    </row>
    <row r="637" spans="5:6" ht="12.75">
      <c r="E637"/>
      <c r="F637"/>
    </row>
    <row r="638" spans="5:6" ht="12.75">
      <c r="E638"/>
      <c r="F638"/>
    </row>
    <row r="639" spans="5:6" ht="12.75">
      <c r="E639"/>
      <c r="F639"/>
    </row>
    <row r="640" spans="5:6" ht="12.75">
      <c r="E640"/>
      <c r="F640"/>
    </row>
    <row r="641" spans="5:6" ht="12.75">
      <c r="E641"/>
      <c r="F641"/>
    </row>
    <row r="642" spans="5:6" ht="12.75">
      <c r="E642"/>
      <c r="F642"/>
    </row>
    <row r="643" spans="5:6" ht="12.75">
      <c r="E643"/>
      <c r="F643"/>
    </row>
    <row r="644" spans="5:6" ht="12.75">
      <c r="E644"/>
      <c r="F644"/>
    </row>
    <row r="645" spans="5:6" ht="12.75">
      <c r="E645"/>
      <c r="F645"/>
    </row>
    <row r="646" spans="5:6" ht="12.75">
      <c r="E646"/>
      <c r="F646"/>
    </row>
    <row r="647" spans="5:6" ht="12.75">
      <c r="E647"/>
      <c r="F647"/>
    </row>
    <row r="648" spans="5:6" ht="12.75">
      <c r="E648"/>
      <c r="F648"/>
    </row>
    <row r="649" spans="5:6" ht="12.75">
      <c r="E649"/>
      <c r="F649"/>
    </row>
    <row r="650" spans="5:6" ht="12.75">
      <c r="E650"/>
      <c r="F650"/>
    </row>
    <row r="651" spans="5:6" ht="12.75">
      <c r="E651"/>
      <c r="F651"/>
    </row>
    <row r="652" spans="5:6" ht="12.75">
      <c r="E652"/>
      <c r="F652"/>
    </row>
    <row r="653" spans="5:6" ht="12.75">
      <c r="E653"/>
      <c r="F653"/>
    </row>
    <row r="654" spans="5:6" ht="12.75">
      <c r="E654"/>
      <c r="F654"/>
    </row>
    <row r="655" spans="5:6" ht="12.75">
      <c r="E655"/>
      <c r="F655"/>
    </row>
    <row r="656" spans="5:6" ht="12.75">
      <c r="E656"/>
      <c r="F656"/>
    </row>
    <row r="657" spans="5:6" ht="12.75">
      <c r="E657"/>
      <c r="F657"/>
    </row>
    <row r="658" spans="5:6" ht="12.75">
      <c r="E658"/>
      <c r="F658"/>
    </row>
    <row r="659" spans="5:6" ht="12.75">
      <c r="E659"/>
      <c r="F659"/>
    </row>
    <row r="660" spans="5:6" ht="12.75">
      <c r="E660"/>
      <c r="F660"/>
    </row>
    <row r="661" spans="5:6" ht="12.75">
      <c r="E661"/>
      <c r="F661"/>
    </row>
    <row r="662" spans="5:6" ht="12.75">
      <c r="E662"/>
      <c r="F662"/>
    </row>
    <row r="663" spans="5:6" ht="12.75">
      <c r="E663"/>
      <c r="F663"/>
    </row>
    <row r="664" spans="5:6" ht="12.75">
      <c r="E664"/>
      <c r="F664"/>
    </row>
    <row r="665" spans="5:6" ht="12.75">
      <c r="E665"/>
      <c r="F665"/>
    </row>
    <row r="666" spans="5:6" ht="12.75">
      <c r="E666"/>
      <c r="F666"/>
    </row>
    <row r="667" spans="5:6" ht="12.75">
      <c r="E667"/>
      <c r="F667"/>
    </row>
    <row r="668" spans="5:6" ht="12.75">
      <c r="E668"/>
      <c r="F668"/>
    </row>
    <row r="669" spans="5:6" ht="12.75">
      <c r="E669"/>
      <c r="F669"/>
    </row>
    <row r="670" spans="5:6" ht="12.75">
      <c r="E670"/>
      <c r="F670"/>
    </row>
    <row r="671" spans="5:6" ht="12.75">
      <c r="E671"/>
      <c r="F671"/>
    </row>
    <row r="672" spans="5:6" ht="12.75">
      <c r="E672"/>
      <c r="F672"/>
    </row>
    <row r="673" spans="5:6" ht="12.75">
      <c r="E673"/>
      <c r="F673"/>
    </row>
    <row r="674" spans="5:6" ht="12.75">
      <c r="E674"/>
      <c r="F674"/>
    </row>
    <row r="675" spans="5:6" ht="12.75">
      <c r="E675"/>
      <c r="F675"/>
    </row>
    <row r="676" spans="5:6" ht="12.75">
      <c r="E676"/>
      <c r="F676"/>
    </row>
    <row r="677" spans="5:6" ht="12.75">
      <c r="E677"/>
      <c r="F677"/>
    </row>
    <row r="678" spans="5:6" ht="12.75">
      <c r="E678"/>
      <c r="F678"/>
    </row>
    <row r="679" spans="5:6" ht="12.75">
      <c r="E679"/>
      <c r="F679"/>
    </row>
    <row r="680" spans="5:6" ht="12.75">
      <c r="E680"/>
      <c r="F680"/>
    </row>
    <row r="681" spans="5:6" ht="12.75">
      <c r="E681"/>
      <c r="F681"/>
    </row>
    <row r="682" spans="5:6" ht="12.75">
      <c r="E682"/>
      <c r="F682"/>
    </row>
    <row r="683" spans="5:6" ht="12.75">
      <c r="E683"/>
      <c r="F683"/>
    </row>
    <row r="684" spans="5:6" ht="12.75">
      <c r="E684"/>
      <c r="F684"/>
    </row>
    <row r="685" spans="5:6" ht="12.75">
      <c r="E685"/>
      <c r="F685"/>
    </row>
    <row r="686" spans="5:6" ht="12.75">
      <c r="E686"/>
      <c r="F686"/>
    </row>
    <row r="687" spans="5:6" ht="12.75">
      <c r="E687"/>
      <c r="F687"/>
    </row>
    <row r="688" spans="5:6" ht="12.75">
      <c r="E688"/>
      <c r="F688"/>
    </row>
    <row r="689" spans="5:6" ht="12.75">
      <c r="E689"/>
      <c r="F689"/>
    </row>
    <row r="690" spans="5:6" ht="12.75">
      <c r="E690"/>
      <c r="F690"/>
    </row>
    <row r="691" spans="5:6" ht="12.75">
      <c r="E691"/>
      <c r="F691"/>
    </row>
    <row r="692" spans="5:6" ht="12.75">
      <c r="E692"/>
      <c r="F692"/>
    </row>
    <row r="693" spans="5:6" ht="12.75">
      <c r="E693"/>
      <c r="F693"/>
    </row>
    <row r="694" spans="5:6" ht="12.75">
      <c r="E694"/>
      <c r="F694"/>
    </row>
    <row r="695" spans="5:6" ht="12.75">
      <c r="E695"/>
      <c r="F695"/>
    </row>
    <row r="696" spans="5:6" ht="12.75">
      <c r="E696"/>
      <c r="F696"/>
    </row>
    <row r="697" spans="5:6" ht="12.75">
      <c r="E697"/>
      <c r="F697"/>
    </row>
    <row r="698" spans="5:6" ht="12.75">
      <c r="E698"/>
      <c r="F698"/>
    </row>
    <row r="699" spans="5:6" ht="12.75">
      <c r="E699"/>
      <c r="F699"/>
    </row>
    <row r="700" spans="5:6" ht="12.75">
      <c r="E700"/>
      <c r="F700"/>
    </row>
    <row r="701" spans="5:6" ht="12.75">
      <c r="E701"/>
      <c r="F701"/>
    </row>
    <row r="702" spans="5:6" ht="12.75">
      <c r="E702"/>
      <c r="F702"/>
    </row>
    <row r="703" spans="5:6" ht="12.75">
      <c r="E703"/>
      <c r="F703"/>
    </row>
    <row r="704" spans="5:6" ht="12.75">
      <c r="E704"/>
      <c r="F704"/>
    </row>
    <row r="705" spans="5:6" ht="12.75">
      <c r="E705"/>
      <c r="F705"/>
    </row>
    <row r="706" spans="5:6" ht="12.75">
      <c r="E706"/>
      <c r="F706"/>
    </row>
    <row r="707" spans="5:6" ht="12.75">
      <c r="E707"/>
      <c r="F707"/>
    </row>
    <row r="708" spans="5:6" ht="12.75">
      <c r="E708"/>
      <c r="F708"/>
    </row>
    <row r="709" spans="5:6" ht="12.75">
      <c r="E709"/>
      <c r="F709"/>
    </row>
    <row r="710" spans="5:6" ht="12.75">
      <c r="E710"/>
      <c r="F710"/>
    </row>
    <row r="711" spans="5:6" ht="12.75">
      <c r="E711"/>
      <c r="F711"/>
    </row>
    <row r="712" spans="5:6" ht="12.75">
      <c r="E712"/>
      <c r="F712"/>
    </row>
    <row r="713" spans="5:6" ht="12.75">
      <c r="E713"/>
      <c r="F713"/>
    </row>
    <row r="714" spans="5:6" ht="12.75">
      <c r="E714"/>
      <c r="F714"/>
    </row>
    <row r="715" spans="5:6" ht="12.75">
      <c r="E715"/>
      <c r="F715"/>
    </row>
    <row r="716" spans="5:6" ht="12.75">
      <c r="E716"/>
      <c r="F716"/>
    </row>
    <row r="717" spans="5:6" ht="12.75">
      <c r="E717"/>
      <c r="F717"/>
    </row>
    <row r="718" spans="5:6" ht="12.75">
      <c r="E718"/>
      <c r="F718"/>
    </row>
    <row r="719" spans="5:6" ht="12.75">
      <c r="E719"/>
      <c r="F719"/>
    </row>
    <row r="720" spans="5:6" ht="12.75">
      <c r="E720"/>
      <c r="F720"/>
    </row>
    <row r="721" spans="5:6" ht="12.75">
      <c r="E721"/>
      <c r="F721"/>
    </row>
    <row r="722" spans="5:6" ht="12.75">
      <c r="E722"/>
      <c r="F722"/>
    </row>
    <row r="723" spans="5:6" ht="12.75">
      <c r="E723"/>
      <c r="F723"/>
    </row>
    <row r="724" spans="5:6" ht="12.75">
      <c r="E724"/>
      <c r="F724"/>
    </row>
    <row r="725" spans="5:6" ht="12.75">
      <c r="E725"/>
      <c r="F725"/>
    </row>
    <row r="726" spans="5:6" ht="12.75">
      <c r="E726"/>
      <c r="F726"/>
    </row>
    <row r="727" spans="5:6" ht="12.75">
      <c r="E727"/>
      <c r="F727"/>
    </row>
    <row r="728" spans="5:6" ht="12.75">
      <c r="E728"/>
      <c r="F728"/>
    </row>
    <row r="729" spans="5:6" ht="12.75">
      <c r="E729"/>
      <c r="F729"/>
    </row>
    <row r="730" spans="5:6" ht="12.75">
      <c r="E730"/>
      <c r="F730"/>
    </row>
    <row r="731" spans="5:6" ht="12.75">
      <c r="E731"/>
      <c r="F731"/>
    </row>
    <row r="732" spans="5:6" ht="12.75">
      <c r="E732"/>
      <c r="F732"/>
    </row>
    <row r="733" spans="5:6" ht="12.75">
      <c r="E733"/>
      <c r="F733"/>
    </row>
    <row r="734" spans="5:6" ht="12.75">
      <c r="E734"/>
      <c r="F734"/>
    </row>
    <row r="735" spans="5:6" ht="12.75">
      <c r="E735"/>
      <c r="F735"/>
    </row>
    <row r="736" spans="5:6" ht="12.75">
      <c r="E736"/>
      <c r="F736"/>
    </row>
    <row r="737" spans="5:6" ht="12.75">
      <c r="E737"/>
      <c r="F737"/>
    </row>
    <row r="738" spans="5:6" ht="12.75">
      <c r="E738"/>
      <c r="F738"/>
    </row>
    <row r="739" spans="5:6" ht="12.75">
      <c r="E739"/>
      <c r="F739"/>
    </row>
    <row r="740" spans="5:6" ht="12.75">
      <c r="E740"/>
      <c r="F740"/>
    </row>
    <row r="741" spans="5:6" ht="12.75">
      <c r="E741"/>
      <c r="F741"/>
    </row>
    <row r="742" spans="5:6" ht="12.75">
      <c r="E742"/>
      <c r="F742"/>
    </row>
    <row r="743" spans="5:6" ht="12.75">
      <c r="E743"/>
      <c r="F743"/>
    </row>
    <row r="744" spans="5:6" ht="12.75">
      <c r="E744"/>
      <c r="F744"/>
    </row>
    <row r="745" spans="5:6" ht="12.75">
      <c r="E745"/>
      <c r="F745"/>
    </row>
    <row r="746" spans="5:6" ht="12.75">
      <c r="E746"/>
      <c r="F746"/>
    </row>
    <row r="747" spans="5:6" ht="12.75">
      <c r="E747"/>
      <c r="F747"/>
    </row>
    <row r="748" spans="5:6" ht="12.75">
      <c r="E748"/>
      <c r="F748"/>
    </row>
    <row r="749" spans="5:6" ht="12.75">
      <c r="E749"/>
      <c r="F749"/>
    </row>
    <row r="750" spans="5:6" ht="12.75">
      <c r="E750"/>
      <c r="F750"/>
    </row>
    <row r="751" spans="5:6" ht="12.75">
      <c r="E751"/>
      <c r="F751"/>
    </row>
    <row r="752" spans="5:6" ht="12.75">
      <c r="E752"/>
      <c r="F752"/>
    </row>
    <row r="753" spans="5:6" ht="12.75">
      <c r="E753"/>
      <c r="F753"/>
    </row>
    <row r="754" spans="5:6" ht="12.75">
      <c r="E754"/>
      <c r="F754"/>
    </row>
    <row r="755" spans="5:6" ht="12.75">
      <c r="E755"/>
      <c r="F755"/>
    </row>
    <row r="756" spans="5:6" ht="12.75">
      <c r="E756"/>
      <c r="F756"/>
    </row>
    <row r="757" spans="5:6" ht="12.75">
      <c r="E757"/>
      <c r="F757"/>
    </row>
    <row r="758" spans="5:6" ht="12.75">
      <c r="E758"/>
      <c r="F758"/>
    </row>
    <row r="759" spans="5:6" ht="12.75">
      <c r="E759"/>
      <c r="F759"/>
    </row>
    <row r="760" spans="5:6" ht="12.75">
      <c r="E760"/>
      <c r="F760"/>
    </row>
    <row r="761" spans="5:6" ht="12.75">
      <c r="E761"/>
      <c r="F761"/>
    </row>
    <row r="762" spans="5:6" ht="12.75">
      <c r="E762"/>
      <c r="F762"/>
    </row>
    <row r="763" spans="5:6" ht="12.75">
      <c r="E763"/>
      <c r="F763"/>
    </row>
    <row r="764" spans="5:6" ht="12.75">
      <c r="E764"/>
      <c r="F764"/>
    </row>
    <row r="765" spans="5:6" ht="12.75">
      <c r="E765"/>
      <c r="F765"/>
    </row>
    <row r="766" spans="5:6" ht="12.75">
      <c r="E766"/>
      <c r="F766"/>
    </row>
    <row r="767" spans="5:6" ht="12.75">
      <c r="E767"/>
      <c r="F767"/>
    </row>
    <row r="768" spans="5:6" ht="12.75">
      <c r="E768"/>
      <c r="F768"/>
    </row>
    <row r="769" spans="5:6" ht="12.75">
      <c r="E769"/>
      <c r="F769"/>
    </row>
    <row r="770" spans="5:6" ht="12.75">
      <c r="E770"/>
      <c r="F770"/>
    </row>
    <row r="771" spans="5:6" ht="12.75">
      <c r="E771"/>
      <c r="F771"/>
    </row>
    <row r="772" spans="5:6" ht="12.75">
      <c r="E772"/>
      <c r="F772"/>
    </row>
    <row r="773" spans="5:6" ht="12.75">
      <c r="E773"/>
      <c r="F773"/>
    </row>
    <row r="774" spans="5:6" ht="12.75">
      <c r="E774"/>
      <c r="F774"/>
    </row>
    <row r="775" spans="5:6" ht="12.75">
      <c r="E775"/>
      <c r="F775"/>
    </row>
    <row r="776" spans="5:6" ht="12.75">
      <c r="E776"/>
      <c r="F776"/>
    </row>
    <row r="777" spans="5:6" ht="12.75">
      <c r="E777"/>
      <c r="F777"/>
    </row>
    <row r="778" spans="5:6" ht="12.75">
      <c r="E778"/>
      <c r="F778"/>
    </row>
    <row r="779" spans="5:6" ht="12.75">
      <c r="E779"/>
      <c r="F779"/>
    </row>
    <row r="780" spans="5:6" ht="12.75">
      <c r="E780"/>
      <c r="F780"/>
    </row>
    <row r="781" spans="5:6" ht="12.75">
      <c r="E781"/>
      <c r="F781"/>
    </row>
    <row r="782" spans="5:6" ht="12.75">
      <c r="E782"/>
      <c r="F782"/>
    </row>
    <row r="783" spans="5:6" ht="12.75">
      <c r="E783"/>
      <c r="F783"/>
    </row>
    <row r="784" spans="5:6" ht="12.75">
      <c r="E784"/>
      <c r="F784"/>
    </row>
    <row r="785" spans="5:6" ht="12.75">
      <c r="E785"/>
      <c r="F785"/>
    </row>
    <row r="786" spans="5:6" ht="12.75">
      <c r="E786"/>
      <c r="F786"/>
    </row>
    <row r="787" spans="5:6" ht="12.75">
      <c r="E787"/>
      <c r="F787"/>
    </row>
    <row r="788" spans="5:6" ht="12.75">
      <c r="E788"/>
      <c r="F788"/>
    </row>
    <row r="789" spans="5:6" ht="12.75">
      <c r="E789"/>
      <c r="F789"/>
    </row>
    <row r="790" spans="5:6" ht="12.75">
      <c r="E790"/>
      <c r="F790"/>
    </row>
    <row r="791" spans="5:6" ht="12.75">
      <c r="E791"/>
      <c r="F791"/>
    </row>
    <row r="792" spans="5:6" ht="12.75">
      <c r="E792"/>
      <c r="F792"/>
    </row>
    <row r="793" spans="5:6" ht="12.75">
      <c r="E793"/>
      <c r="F793"/>
    </row>
    <row r="794" spans="5:6" ht="12.75">
      <c r="E794"/>
      <c r="F794"/>
    </row>
    <row r="795" spans="5:6" ht="12.75">
      <c r="E795"/>
      <c r="F795"/>
    </row>
    <row r="796" spans="5:6" ht="12.75">
      <c r="E796"/>
      <c r="F796"/>
    </row>
    <row r="797" spans="5:6" ht="12.75">
      <c r="E797"/>
      <c r="F797"/>
    </row>
    <row r="798" spans="5:6" ht="12.75">
      <c r="E798"/>
      <c r="F798"/>
    </row>
    <row r="799" spans="5:6" ht="12.75">
      <c r="E799"/>
      <c r="F799"/>
    </row>
    <row r="800" spans="5:6" ht="12.75">
      <c r="E800"/>
      <c r="F800"/>
    </row>
    <row r="801" spans="5:6" ht="12.75">
      <c r="E801"/>
      <c r="F801"/>
    </row>
    <row r="802" spans="5:6" ht="12.75">
      <c r="E802"/>
      <c r="F802"/>
    </row>
    <row r="803" spans="5:6" ht="12.75">
      <c r="E803"/>
      <c r="F803"/>
    </row>
    <row r="804" spans="5:6" ht="12.75">
      <c r="E804"/>
      <c r="F804"/>
    </row>
    <row r="805" spans="5:6" ht="12.75">
      <c r="E805"/>
      <c r="F805"/>
    </row>
    <row r="806" spans="5:6" ht="12.75">
      <c r="E806"/>
      <c r="F806"/>
    </row>
    <row r="807" spans="5:6" ht="12.75">
      <c r="E807"/>
      <c r="F807"/>
    </row>
    <row r="808" spans="5:6" ht="12.75">
      <c r="E808"/>
      <c r="F808"/>
    </row>
    <row r="809" spans="5:6" ht="12.75">
      <c r="E809"/>
      <c r="F809"/>
    </row>
    <row r="810" spans="5:6" ht="12.75">
      <c r="E810"/>
      <c r="F810"/>
    </row>
    <row r="811" spans="5:6" ht="12.75">
      <c r="E811"/>
      <c r="F811"/>
    </row>
    <row r="812" spans="5:6" ht="12.75">
      <c r="E812"/>
      <c r="F812"/>
    </row>
    <row r="813" spans="5:6" ht="12.75">
      <c r="E813"/>
      <c r="F813"/>
    </row>
    <row r="814" spans="5:6" ht="12.75">
      <c r="E814"/>
      <c r="F814"/>
    </row>
    <row r="815" spans="5:6" ht="12.75">
      <c r="E815"/>
      <c r="F815"/>
    </row>
    <row r="816" spans="5:6" ht="12.75">
      <c r="E816"/>
      <c r="F816"/>
    </row>
    <row r="817" spans="5:6" ht="12.75">
      <c r="E817"/>
      <c r="F817"/>
    </row>
    <row r="818" spans="5:6" ht="12.75">
      <c r="E818"/>
      <c r="F818"/>
    </row>
    <row r="819" spans="5:6" ht="12.75">
      <c r="E819"/>
      <c r="F819"/>
    </row>
    <row r="820" spans="5:6" ht="12.75">
      <c r="E820"/>
      <c r="F820"/>
    </row>
    <row r="821" spans="5:6" ht="12.75">
      <c r="E821"/>
      <c r="F821"/>
    </row>
    <row r="822" spans="5:6" ht="12.75">
      <c r="E822"/>
      <c r="F822"/>
    </row>
    <row r="823" spans="5:6" ht="12.75">
      <c r="E823"/>
      <c r="F823"/>
    </row>
    <row r="824" spans="5:6" ht="12.75">
      <c r="E824"/>
      <c r="F824"/>
    </row>
    <row r="825" spans="5:6" ht="12.75">
      <c r="E825"/>
      <c r="F825"/>
    </row>
    <row r="826" spans="5:6" ht="12.75">
      <c r="E826"/>
      <c r="F826"/>
    </row>
    <row r="827" spans="5:6" ht="12.75">
      <c r="E827"/>
      <c r="F827"/>
    </row>
    <row r="828" spans="5:6" ht="12.75">
      <c r="E828"/>
      <c r="F828"/>
    </row>
    <row r="829" spans="5:6" ht="12.75">
      <c r="E829"/>
      <c r="F829"/>
    </row>
    <row r="830" spans="5:6" ht="12.75">
      <c r="E830"/>
      <c r="F830"/>
    </row>
    <row r="831" spans="5:6" ht="12.75">
      <c r="E831"/>
      <c r="F831"/>
    </row>
    <row r="832" spans="5:6" ht="12.75">
      <c r="E832"/>
      <c r="F832"/>
    </row>
    <row r="833" spans="5:6" ht="12.75">
      <c r="E833"/>
      <c r="F833"/>
    </row>
    <row r="834" spans="5:6" ht="12.75">
      <c r="E834"/>
      <c r="F834"/>
    </row>
    <row r="835" spans="5:6" ht="12.75">
      <c r="E835"/>
      <c r="F835"/>
    </row>
    <row r="836" spans="5:6" ht="12.75">
      <c r="E836"/>
      <c r="F836"/>
    </row>
    <row r="837" spans="5:6" ht="12.75">
      <c r="E837"/>
      <c r="F837"/>
    </row>
    <row r="838" spans="5:6" ht="12.75">
      <c r="E838"/>
      <c r="F838"/>
    </row>
    <row r="839" spans="5:6" ht="12.75">
      <c r="E839"/>
      <c r="F839"/>
    </row>
    <row r="840" spans="5:6" ht="12.75">
      <c r="E840"/>
      <c r="F840"/>
    </row>
    <row r="841" spans="5:6" ht="12.75">
      <c r="E841"/>
      <c r="F841"/>
    </row>
    <row r="842" spans="5:6" ht="12.75">
      <c r="E842"/>
      <c r="F842"/>
    </row>
    <row r="843" spans="5:6" ht="12.75">
      <c r="E843"/>
      <c r="F843"/>
    </row>
    <row r="844" spans="5:6" ht="12.75">
      <c r="E844"/>
      <c r="F844"/>
    </row>
    <row r="845" spans="5:6" ht="12.75">
      <c r="E845"/>
      <c r="F845"/>
    </row>
    <row r="846" spans="5:6" ht="12.75">
      <c r="E846"/>
      <c r="F846"/>
    </row>
    <row r="847" spans="5:6" ht="12.75">
      <c r="E847"/>
      <c r="F847"/>
    </row>
    <row r="848" spans="5:6" ht="12.75">
      <c r="E848"/>
      <c r="F848"/>
    </row>
    <row r="849" spans="5:6" ht="12.75">
      <c r="E849"/>
      <c r="F849"/>
    </row>
    <row r="850" spans="5:6" ht="12.75">
      <c r="E850"/>
      <c r="F850"/>
    </row>
    <row r="851" spans="5:6" ht="12.75">
      <c r="E851"/>
      <c r="F851"/>
    </row>
    <row r="852" spans="5:6" ht="12.75">
      <c r="E852"/>
      <c r="F852"/>
    </row>
    <row r="853" spans="5:6" ht="12.75">
      <c r="E853"/>
      <c r="F853"/>
    </row>
    <row r="854" spans="5:6" ht="12.75">
      <c r="E854"/>
      <c r="F854"/>
    </row>
    <row r="855" spans="5:6" ht="12.75">
      <c r="E855"/>
      <c r="F855"/>
    </row>
    <row r="856" spans="5:6" ht="12.75">
      <c r="E856"/>
      <c r="F856"/>
    </row>
    <row r="857" spans="5:6" ht="12.75">
      <c r="E857"/>
      <c r="F857"/>
    </row>
    <row r="858" spans="5:6" ht="12.75">
      <c r="E858"/>
      <c r="F858"/>
    </row>
    <row r="859" spans="5:6" ht="12.75">
      <c r="E859"/>
      <c r="F859"/>
    </row>
    <row r="860" spans="5:6" ht="12.75">
      <c r="E860"/>
      <c r="F860"/>
    </row>
    <row r="861" spans="5:6" ht="12.75">
      <c r="E861"/>
      <c r="F861"/>
    </row>
    <row r="862" spans="5:6" ht="12.75">
      <c r="E862"/>
      <c r="F862"/>
    </row>
    <row r="863" spans="5:6" ht="12.75">
      <c r="E863"/>
      <c r="F863"/>
    </row>
    <row r="864" spans="5:6" ht="12.75">
      <c r="E864"/>
      <c r="F864"/>
    </row>
    <row r="865" spans="5:6" ht="12.75">
      <c r="E865"/>
      <c r="F865"/>
    </row>
    <row r="866" spans="5:6" ht="12.75">
      <c r="E866"/>
      <c r="F866"/>
    </row>
    <row r="867" spans="5:6" ht="12.75">
      <c r="E867"/>
      <c r="F867"/>
    </row>
    <row r="868" spans="5:6" ht="12.75">
      <c r="E868"/>
      <c r="F868"/>
    </row>
    <row r="869" spans="5:6" ht="12.75">
      <c r="E869"/>
      <c r="F869"/>
    </row>
    <row r="870" spans="5:6" ht="12.75">
      <c r="E870"/>
      <c r="F870"/>
    </row>
    <row r="871" spans="5:6" ht="12.75">
      <c r="E871"/>
      <c r="F871"/>
    </row>
    <row r="872" spans="5:6" ht="12.75">
      <c r="E872"/>
      <c r="F872"/>
    </row>
    <row r="873" spans="5:6" ht="12.75">
      <c r="E873"/>
      <c r="F873"/>
    </row>
    <row r="874" spans="5:6" ht="12.75">
      <c r="E874"/>
      <c r="F874"/>
    </row>
    <row r="875" spans="5:6" ht="12.75">
      <c r="E875"/>
      <c r="F875"/>
    </row>
    <row r="876" spans="5:6" ht="12.75">
      <c r="E876"/>
      <c r="F876"/>
    </row>
    <row r="877" spans="5:6" ht="12.75">
      <c r="E877"/>
      <c r="F877"/>
    </row>
    <row r="878" spans="5:6" ht="12.75">
      <c r="E878"/>
      <c r="F878"/>
    </row>
    <row r="879" spans="5:6" ht="12.75">
      <c r="E879"/>
      <c r="F879"/>
    </row>
    <row r="880" spans="5:6" ht="12.75">
      <c r="E880"/>
      <c r="F880"/>
    </row>
    <row r="881" spans="5:6" ht="12.75">
      <c r="E881"/>
      <c r="F881"/>
    </row>
    <row r="882" spans="5:6" ht="12.75">
      <c r="E882"/>
      <c r="F882"/>
    </row>
    <row r="883" spans="5:6" ht="12.75">
      <c r="E883"/>
      <c r="F883"/>
    </row>
    <row r="884" spans="5:6" ht="12.75">
      <c r="E884"/>
      <c r="F884"/>
    </row>
    <row r="885" spans="5:6" ht="12.75">
      <c r="E885"/>
      <c r="F885"/>
    </row>
    <row r="886" spans="5:6" ht="12.75">
      <c r="E886"/>
      <c r="F886"/>
    </row>
    <row r="887" spans="5:6" ht="12.75">
      <c r="E887"/>
      <c r="F887"/>
    </row>
    <row r="888" spans="5:6" ht="12.75">
      <c r="E888"/>
      <c r="F888"/>
    </row>
    <row r="889" spans="5:6" ht="12.75">
      <c r="E889"/>
      <c r="F889"/>
    </row>
    <row r="890" spans="5:6" ht="12.75">
      <c r="E890"/>
      <c r="F890"/>
    </row>
    <row r="891" spans="5:6" ht="12.75">
      <c r="E891"/>
      <c r="F891"/>
    </row>
    <row r="892" spans="5:6" ht="12.75">
      <c r="E892"/>
      <c r="F892"/>
    </row>
    <row r="893" spans="5:6" ht="12.75">
      <c r="E893"/>
      <c r="F893"/>
    </row>
    <row r="894" spans="5:6" ht="12.75">
      <c r="E894"/>
      <c r="F894"/>
    </row>
    <row r="895" spans="5:6" ht="12.75">
      <c r="E895"/>
      <c r="F895"/>
    </row>
    <row r="896" spans="5:6" ht="12.75">
      <c r="E896"/>
      <c r="F896"/>
    </row>
    <row r="897" spans="5:6" ht="12.75">
      <c r="E897"/>
      <c r="F897"/>
    </row>
    <row r="898" spans="5:6" ht="12.75">
      <c r="E898"/>
      <c r="F898"/>
    </row>
    <row r="899" spans="5:6" ht="12.75">
      <c r="E899"/>
      <c r="F899"/>
    </row>
    <row r="900" spans="5:6" ht="12.75">
      <c r="E900"/>
      <c r="F900"/>
    </row>
    <row r="901" spans="5:6" ht="12.75">
      <c r="E901"/>
      <c r="F901"/>
    </row>
    <row r="902" spans="5:6" ht="12.75">
      <c r="E902"/>
      <c r="F902"/>
    </row>
    <row r="903" spans="5:6" ht="12.75">
      <c r="E903"/>
      <c r="F903"/>
    </row>
    <row r="904" spans="5:6" ht="12.75">
      <c r="E904"/>
      <c r="F904"/>
    </row>
    <row r="905" spans="5:6" ht="12.75">
      <c r="E905"/>
      <c r="F905"/>
    </row>
    <row r="906" spans="5:6" ht="12.75">
      <c r="E906"/>
      <c r="F906"/>
    </row>
    <row r="907" spans="5:6" ht="12.75">
      <c r="E907"/>
      <c r="F907"/>
    </row>
    <row r="908" spans="5:6" ht="12.75">
      <c r="E908"/>
      <c r="F908"/>
    </row>
    <row r="909" spans="5:6" ht="12.75">
      <c r="E909"/>
      <c r="F909"/>
    </row>
    <row r="910" spans="5:6" ht="12.75">
      <c r="E910"/>
      <c r="F910"/>
    </row>
    <row r="911" spans="5:6" ht="12.75">
      <c r="E911"/>
      <c r="F911"/>
    </row>
    <row r="912" spans="5:6" ht="12.75">
      <c r="E912"/>
      <c r="F912"/>
    </row>
    <row r="913" spans="5:6" ht="12.75">
      <c r="E913"/>
      <c r="F913"/>
    </row>
    <row r="914" spans="5:6" ht="12.75">
      <c r="E914"/>
      <c r="F914"/>
    </row>
    <row r="915" spans="5:6" ht="12.75">
      <c r="E915"/>
      <c r="F915"/>
    </row>
    <row r="916" spans="5:6" ht="12.75">
      <c r="E916"/>
      <c r="F916"/>
    </row>
    <row r="917" spans="5:6" ht="12.75">
      <c r="E917"/>
      <c r="F917"/>
    </row>
    <row r="918" spans="5:6" ht="12.75">
      <c r="E918"/>
      <c r="F918"/>
    </row>
    <row r="919" spans="5:6" ht="12.75">
      <c r="E919"/>
      <c r="F919"/>
    </row>
    <row r="920" spans="5:6" ht="12.75">
      <c r="E920"/>
      <c r="F920"/>
    </row>
    <row r="921" spans="5:6" ht="12.75">
      <c r="E921"/>
      <c r="F921"/>
    </row>
    <row r="922" spans="5:6" ht="12.75">
      <c r="E922"/>
      <c r="F922"/>
    </row>
    <row r="923" spans="5:6" ht="12.75">
      <c r="E923"/>
      <c r="F923"/>
    </row>
    <row r="924" spans="5:6" ht="12.75">
      <c r="E924"/>
      <c r="F924"/>
    </row>
    <row r="925" spans="5:6" ht="12.75">
      <c r="E925"/>
      <c r="F925"/>
    </row>
    <row r="926" spans="5:6" ht="12.75">
      <c r="E926"/>
      <c r="F926"/>
    </row>
    <row r="927" spans="5:6" ht="12.75">
      <c r="E927"/>
      <c r="F927"/>
    </row>
    <row r="928" spans="5:6" ht="12.75">
      <c r="E928"/>
      <c r="F928"/>
    </row>
    <row r="929" spans="5:6" ht="12.75">
      <c r="E929"/>
      <c r="F929"/>
    </row>
    <row r="930" spans="5:6" ht="12.75">
      <c r="E930"/>
      <c r="F930"/>
    </row>
    <row r="931" spans="5:6" ht="12.75">
      <c r="E931"/>
      <c r="F931"/>
    </row>
    <row r="932" spans="5:6" ht="12.75">
      <c r="E932"/>
      <c r="F932"/>
    </row>
    <row r="933" spans="5:6" ht="12.75">
      <c r="E933"/>
      <c r="F933"/>
    </row>
    <row r="934" spans="5:6" ht="12.75">
      <c r="E934"/>
      <c r="F934"/>
    </row>
    <row r="935" spans="5:6" ht="12.75">
      <c r="E935"/>
      <c r="F935"/>
    </row>
    <row r="936" spans="5:6" ht="12.75">
      <c r="E936"/>
      <c r="F936"/>
    </row>
    <row r="937" spans="5:6" ht="12.75">
      <c r="E937"/>
      <c r="F937"/>
    </row>
    <row r="938" spans="5:6" ht="12.75">
      <c r="E938"/>
      <c r="F938"/>
    </row>
    <row r="939" spans="5:6" ht="12.75">
      <c r="E939"/>
      <c r="F939"/>
    </row>
    <row r="940" spans="5:6" ht="12.75">
      <c r="E940"/>
      <c r="F940"/>
    </row>
    <row r="941" spans="5:6" ht="12.75">
      <c r="E941"/>
      <c r="F941"/>
    </row>
    <row r="942" spans="5:6" ht="12.75">
      <c r="E942"/>
      <c r="F942"/>
    </row>
    <row r="943" spans="5:6" ht="12.75">
      <c r="E943"/>
      <c r="F943"/>
    </row>
    <row r="944" spans="5:6" ht="12.75">
      <c r="E944"/>
      <c r="F944"/>
    </row>
    <row r="945" spans="5:6" ht="12.75">
      <c r="E945"/>
      <c r="F945"/>
    </row>
    <row r="946" spans="5:6" ht="12.75">
      <c r="E946"/>
      <c r="F946"/>
    </row>
    <row r="947" spans="5:6" ht="12.75">
      <c r="E947"/>
      <c r="F947"/>
    </row>
    <row r="948" spans="5:6" ht="12.75">
      <c r="E948"/>
      <c r="F948"/>
    </row>
    <row r="949" spans="5:6" ht="12.75">
      <c r="E949"/>
      <c r="F949"/>
    </row>
    <row r="950" spans="5:6" ht="12.75">
      <c r="E950"/>
      <c r="F950"/>
    </row>
    <row r="951" spans="5:6" ht="12.75">
      <c r="E951"/>
      <c r="F951"/>
    </row>
    <row r="952" spans="5:6" ht="12.75">
      <c r="E952"/>
      <c r="F952"/>
    </row>
    <row r="953" spans="5:6" ht="12.75">
      <c r="E953"/>
      <c r="F953"/>
    </row>
    <row r="954" spans="5:6" ht="12.75">
      <c r="E954"/>
      <c r="F954"/>
    </row>
    <row r="955" spans="5:6" ht="12.75">
      <c r="E955"/>
      <c r="F955"/>
    </row>
    <row r="956" spans="5:6" ht="12.75">
      <c r="E956"/>
      <c r="F956"/>
    </row>
    <row r="957" spans="5:6" ht="12.75">
      <c r="E957"/>
      <c r="F957"/>
    </row>
    <row r="958" spans="5:6" ht="12.75">
      <c r="E958"/>
      <c r="F958"/>
    </row>
    <row r="959" spans="5:6" ht="12.75">
      <c r="E959"/>
      <c r="F959"/>
    </row>
    <row r="960" spans="5:6" ht="12.75">
      <c r="E960"/>
      <c r="F960"/>
    </row>
    <row r="961" spans="5:6" ht="12.75">
      <c r="E961"/>
      <c r="F961"/>
    </row>
    <row r="962" spans="5:6" ht="12.75">
      <c r="E962"/>
      <c r="F962"/>
    </row>
    <row r="963" spans="5:6" ht="12.75">
      <c r="E963"/>
      <c r="F963"/>
    </row>
    <row r="964" spans="5:6" ht="12.75">
      <c r="E964"/>
      <c r="F964"/>
    </row>
    <row r="965" spans="5:6" ht="12.75">
      <c r="E965"/>
      <c r="F965"/>
    </row>
    <row r="966" spans="5:6" ht="12.75">
      <c r="E966"/>
      <c r="F966"/>
    </row>
    <row r="967" spans="5:6" ht="12.75">
      <c r="E967"/>
      <c r="F967"/>
    </row>
    <row r="968" spans="5:6" ht="12.75">
      <c r="E968"/>
      <c r="F968"/>
    </row>
    <row r="969" spans="5:6" ht="12.75">
      <c r="E969"/>
      <c r="F969"/>
    </row>
    <row r="970" spans="5:6" ht="12.75">
      <c r="E970"/>
      <c r="F970"/>
    </row>
    <row r="971" spans="5:6" ht="12.75">
      <c r="E971"/>
      <c r="F971"/>
    </row>
    <row r="972" spans="5:6" ht="12.75">
      <c r="E972"/>
      <c r="F972"/>
    </row>
    <row r="973" spans="5:6" ht="12.75">
      <c r="E973"/>
      <c r="F973"/>
    </row>
    <row r="974" spans="5:6" ht="12.75">
      <c r="E974"/>
      <c r="F974"/>
    </row>
    <row r="975" spans="5:6" ht="12.75">
      <c r="E975"/>
      <c r="F975"/>
    </row>
    <row r="976" spans="5:6" ht="12.75">
      <c r="E976"/>
      <c r="F976"/>
    </row>
    <row r="977" spans="5:6" ht="12.75">
      <c r="E977"/>
      <c r="F977"/>
    </row>
    <row r="978" spans="5:6" ht="12.75">
      <c r="E978"/>
      <c r="F978"/>
    </row>
    <row r="979" spans="5:6" ht="12.75">
      <c r="E979"/>
      <c r="F979"/>
    </row>
    <row r="980" spans="5:6" ht="12.75">
      <c r="E980"/>
      <c r="F980"/>
    </row>
    <row r="981" spans="5:6" ht="12.75">
      <c r="E981"/>
      <c r="F981"/>
    </row>
    <row r="982" spans="5:6" ht="12.75">
      <c r="E982"/>
      <c r="F982"/>
    </row>
    <row r="983" spans="5:6" ht="12.75">
      <c r="E983"/>
      <c r="F983"/>
    </row>
    <row r="984" spans="5:6" ht="12.75">
      <c r="E984"/>
      <c r="F984"/>
    </row>
    <row r="985" spans="5:6" ht="12.75">
      <c r="E985"/>
      <c r="F985"/>
    </row>
    <row r="986" spans="5:6" ht="12.75">
      <c r="E986"/>
      <c r="F986"/>
    </row>
    <row r="987" spans="5:6" ht="12.75">
      <c r="E987"/>
      <c r="F987"/>
    </row>
    <row r="988" spans="5:6" ht="12.75">
      <c r="E988"/>
      <c r="F988"/>
    </row>
    <row r="989" spans="5:6" ht="12.75">
      <c r="E989"/>
      <c r="F989"/>
    </row>
    <row r="990" spans="5:6" ht="12.75">
      <c r="E990"/>
      <c r="F990"/>
    </row>
    <row r="991" spans="5:6" ht="12.75">
      <c r="E991"/>
      <c r="F991"/>
    </row>
    <row r="992" spans="5:6" ht="12.75">
      <c r="E992"/>
      <c r="F992"/>
    </row>
    <row r="993" spans="5:6" ht="12.75">
      <c r="E993"/>
      <c r="F993"/>
    </row>
    <row r="994" spans="5:6" ht="12.75">
      <c r="E994"/>
      <c r="F994"/>
    </row>
    <row r="995" spans="5:6" ht="12.75">
      <c r="E995"/>
      <c r="F995"/>
    </row>
    <row r="996" spans="5:6" ht="12.75">
      <c r="E996"/>
      <c r="F996"/>
    </row>
    <row r="997" spans="5:6" ht="12.75">
      <c r="E997"/>
      <c r="F997"/>
    </row>
    <row r="998" spans="5:6" ht="12.75">
      <c r="E998"/>
      <c r="F998"/>
    </row>
    <row r="999" spans="5:6" ht="12.75">
      <c r="E999"/>
      <c r="F999"/>
    </row>
    <row r="1000" spans="5:6" ht="12.75">
      <c r="E1000"/>
      <c r="F1000"/>
    </row>
    <row r="1001" spans="5:6" ht="12.75">
      <c r="E1001"/>
      <c r="F1001"/>
    </row>
    <row r="1002" spans="5:6" ht="12.75">
      <c r="E1002"/>
      <c r="F1002"/>
    </row>
    <row r="1003" spans="5:6" ht="12.75">
      <c r="E1003"/>
      <c r="F1003"/>
    </row>
    <row r="1004" spans="5:6" ht="12.75">
      <c r="E1004"/>
      <c r="F1004"/>
    </row>
    <row r="1005" spans="5:6" ht="12.75">
      <c r="E1005"/>
      <c r="F1005"/>
    </row>
    <row r="1006" spans="5:6" ht="12.75">
      <c r="E1006"/>
      <c r="F1006"/>
    </row>
    <row r="1007" spans="5:6" ht="12.75">
      <c r="E1007"/>
      <c r="F1007"/>
    </row>
    <row r="1008" spans="5:6" ht="12.75">
      <c r="E1008"/>
      <c r="F1008"/>
    </row>
    <row r="1009" spans="5:6" ht="12.75">
      <c r="E1009"/>
      <c r="F1009"/>
    </row>
    <row r="1010" spans="5:6" ht="12.75">
      <c r="E1010"/>
      <c r="F1010"/>
    </row>
    <row r="1011" spans="5:6" ht="12.75">
      <c r="E1011"/>
      <c r="F1011"/>
    </row>
    <row r="1012" spans="5:6" ht="12.75">
      <c r="E1012"/>
      <c r="F1012"/>
    </row>
    <row r="1013" spans="5:6" ht="12.75">
      <c r="E1013"/>
      <c r="F1013"/>
    </row>
    <row r="1014" spans="5:6" ht="12.75">
      <c r="E1014"/>
      <c r="F1014"/>
    </row>
    <row r="1015" spans="5:6" ht="12.75">
      <c r="E1015"/>
      <c r="F1015"/>
    </row>
    <row r="1016" spans="5:6" ht="12.75">
      <c r="E1016"/>
      <c r="F1016"/>
    </row>
    <row r="1017" spans="5:6" ht="12.75">
      <c r="E1017"/>
      <c r="F1017"/>
    </row>
    <row r="1018" spans="5:6" ht="12.75">
      <c r="E1018"/>
      <c r="F1018"/>
    </row>
    <row r="1019" spans="5:6" ht="12.75">
      <c r="E1019"/>
      <c r="F1019"/>
    </row>
    <row r="1020" spans="5:6" ht="12.75">
      <c r="E1020"/>
      <c r="F1020"/>
    </row>
    <row r="1021" spans="5:6" ht="12.75">
      <c r="E1021"/>
      <c r="F1021"/>
    </row>
    <row r="1022" spans="5:6" ht="12.75">
      <c r="E1022"/>
      <c r="F1022"/>
    </row>
    <row r="1023" spans="5:6" ht="12.75">
      <c r="E1023"/>
      <c r="F1023"/>
    </row>
    <row r="1024" spans="5:6" ht="12.75">
      <c r="E1024"/>
      <c r="F1024"/>
    </row>
    <row r="1025" spans="5:6" ht="12.75">
      <c r="E1025"/>
      <c r="F1025"/>
    </row>
    <row r="1026" spans="5:6" ht="12.75">
      <c r="E1026"/>
      <c r="F1026"/>
    </row>
    <row r="1027" spans="5:6" ht="12.75">
      <c r="E1027"/>
      <c r="F1027"/>
    </row>
    <row r="1028" spans="5:6" ht="12.75">
      <c r="E1028"/>
      <c r="F1028"/>
    </row>
    <row r="1029" spans="5:6" ht="12.75">
      <c r="E1029"/>
      <c r="F1029"/>
    </row>
    <row r="1030" spans="5:6" ht="12.75">
      <c r="E1030"/>
      <c r="F1030"/>
    </row>
    <row r="1031" spans="5:6" ht="12.75">
      <c r="E1031"/>
      <c r="F1031"/>
    </row>
    <row r="1032" spans="5:6" ht="12.75">
      <c r="E1032"/>
      <c r="F1032"/>
    </row>
    <row r="1033" spans="5:6" ht="12.75">
      <c r="E1033"/>
      <c r="F1033"/>
    </row>
    <row r="1034" spans="5:6" ht="12.75">
      <c r="E1034"/>
      <c r="F1034"/>
    </row>
    <row r="1035" spans="5:6" ht="12.75">
      <c r="E1035"/>
      <c r="F1035"/>
    </row>
    <row r="1036" spans="5:6" ht="12.75">
      <c r="E1036"/>
      <c r="F1036"/>
    </row>
    <row r="1037" spans="5:6" ht="12.75">
      <c r="E1037"/>
      <c r="F1037"/>
    </row>
    <row r="1038" spans="5:6" ht="12.75">
      <c r="E1038"/>
      <c r="F1038"/>
    </row>
    <row r="1039" spans="5:6" ht="12.75">
      <c r="E1039"/>
      <c r="F1039"/>
    </row>
    <row r="1040" spans="5:6" ht="12.75">
      <c r="E1040"/>
      <c r="F1040"/>
    </row>
    <row r="1041" spans="5:6" ht="12.75">
      <c r="E1041"/>
      <c r="F1041"/>
    </row>
    <row r="1042" spans="5:6" ht="12.75">
      <c r="E1042"/>
      <c r="F1042"/>
    </row>
    <row r="1043" spans="5:6" ht="12.75">
      <c r="E1043"/>
      <c r="F1043"/>
    </row>
    <row r="1044" spans="5:6" ht="12.75">
      <c r="E1044"/>
      <c r="F1044"/>
    </row>
    <row r="1045" spans="5:6" ht="12.75">
      <c r="E1045"/>
      <c r="F1045"/>
    </row>
    <row r="1046" spans="5:6" ht="12.75">
      <c r="E1046"/>
      <c r="F1046"/>
    </row>
    <row r="1047" spans="5:6" ht="12.75">
      <c r="E1047"/>
      <c r="F1047"/>
    </row>
    <row r="1048" spans="5:6" ht="12.75">
      <c r="E1048"/>
      <c r="F1048"/>
    </row>
    <row r="1049" spans="5:6" ht="12.75">
      <c r="E1049"/>
      <c r="F1049"/>
    </row>
    <row r="1050" spans="5:6" ht="12.75">
      <c r="E1050"/>
      <c r="F1050"/>
    </row>
    <row r="1051" spans="5:6" ht="12.75">
      <c r="E1051"/>
      <c r="F1051"/>
    </row>
    <row r="1052" spans="5:6" ht="12.75">
      <c r="E1052"/>
      <c r="F1052"/>
    </row>
    <row r="1053" spans="5:6" ht="12.75">
      <c r="E1053"/>
      <c r="F1053"/>
    </row>
    <row r="1054" spans="5:6" ht="12.75">
      <c r="E1054"/>
      <c r="F1054"/>
    </row>
    <row r="1055" spans="5:6" ht="12.75">
      <c r="E1055"/>
      <c r="F1055"/>
    </row>
    <row r="1056" spans="5:6" ht="12.75">
      <c r="E1056"/>
      <c r="F1056"/>
    </row>
    <row r="1057" spans="5:6" ht="12.75">
      <c r="E1057"/>
      <c r="F1057"/>
    </row>
    <row r="1058" spans="5:6" ht="12.75">
      <c r="E1058"/>
      <c r="F1058"/>
    </row>
    <row r="1059" spans="5:6" ht="12.75">
      <c r="E1059"/>
      <c r="F1059"/>
    </row>
    <row r="1060" spans="5:6" ht="12.75">
      <c r="E1060"/>
      <c r="F1060"/>
    </row>
    <row r="1061" spans="5:6" ht="12.75">
      <c r="E1061"/>
      <c r="F1061"/>
    </row>
    <row r="1062" spans="5:6" ht="12.75">
      <c r="E1062"/>
      <c r="F1062"/>
    </row>
    <row r="1063" spans="5:6" ht="12.75">
      <c r="E1063"/>
      <c r="F1063"/>
    </row>
    <row r="1064" spans="5:6" ht="12.75">
      <c r="E1064"/>
      <c r="F1064"/>
    </row>
    <row r="1065" spans="5:6" ht="12.75">
      <c r="E1065"/>
      <c r="F1065"/>
    </row>
    <row r="1066" spans="5:6" ht="12.75">
      <c r="E1066"/>
      <c r="F1066"/>
    </row>
    <row r="1067" spans="5:6" ht="12.75">
      <c r="E1067"/>
      <c r="F1067"/>
    </row>
    <row r="1068" spans="5:6" ht="12.75">
      <c r="E1068"/>
      <c r="F1068"/>
    </row>
    <row r="1069" spans="5:6" ht="12.75">
      <c r="E1069"/>
      <c r="F1069"/>
    </row>
    <row r="1070" spans="5:6" ht="12.75">
      <c r="E1070"/>
      <c r="F1070"/>
    </row>
    <row r="1071" spans="5:6" ht="12.75">
      <c r="E1071"/>
      <c r="F1071"/>
    </row>
    <row r="1072" spans="5:6" ht="12.75">
      <c r="E1072"/>
      <c r="F1072"/>
    </row>
    <row r="1073" spans="5:6" ht="12.75">
      <c r="E1073"/>
      <c r="F1073"/>
    </row>
    <row r="1074" spans="5:6" ht="12.75">
      <c r="E1074"/>
      <c r="F1074"/>
    </row>
    <row r="1075" spans="5:6" ht="12.75">
      <c r="E1075"/>
      <c r="F1075"/>
    </row>
    <row r="1076" spans="5:6" ht="12.75">
      <c r="E1076"/>
      <c r="F1076"/>
    </row>
    <row r="1077" spans="5:6" ht="12.75">
      <c r="E1077"/>
      <c r="F1077"/>
    </row>
    <row r="1078" spans="5:6" ht="12.75">
      <c r="E1078"/>
      <c r="F1078"/>
    </row>
    <row r="1079" spans="5:6" ht="12.75">
      <c r="E1079"/>
      <c r="F1079"/>
    </row>
    <row r="1080" spans="5:6" ht="12.75">
      <c r="E1080"/>
      <c r="F1080"/>
    </row>
    <row r="1081" spans="5:6" ht="12.75">
      <c r="E1081"/>
      <c r="F1081"/>
    </row>
    <row r="1082" spans="5:6" ht="12.75">
      <c r="E1082"/>
      <c r="F1082"/>
    </row>
    <row r="1083" spans="5:6" ht="12.75">
      <c r="E1083"/>
      <c r="F1083"/>
    </row>
    <row r="1084" spans="5:6" ht="12.75">
      <c r="E1084"/>
      <c r="F1084"/>
    </row>
    <row r="1085" spans="5:6" ht="12.75">
      <c r="E1085"/>
      <c r="F1085"/>
    </row>
    <row r="1086" spans="5:6" ht="12.75">
      <c r="E1086"/>
      <c r="F1086"/>
    </row>
    <row r="1087" spans="5:6" ht="12.75">
      <c r="E1087"/>
      <c r="F1087"/>
    </row>
    <row r="1088" spans="5:6" ht="12.75">
      <c r="E1088"/>
      <c r="F1088"/>
    </row>
    <row r="1089" spans="5:6" ht="12.75">
      <c r="E1089"/>
      <c r="F1089"/>
    </row>
    <row r="1090" spans="5:6" ht="12.75">
      <c r="E1090"/>
      <c r="F1090"/>
    </row>
    <row r="1091" spans="5:6" ht="12.75">
      <c r="E1091"/>
      <c r="F1091"/>
    </row>
    <row r="1092" spans="5:6" ht="12.75">
      <c r="E1092"/>
      <c r="F1092"/>
    </row>
    <row r="1093" spans="5:6" ht="12.75">
      <c r="E1093"/>
      <c r="F1093"/>
    </row>
    <row r="1094" spans="5:6" ht="12.75">
      <c r="E1094"/>
      <c r="F1094"/>
    </row>
    <row r="1095" spans="5:6" ht="12.75">
      <c r="E1095"/>
      <c r="F1095"/>
    </row>
    <row r="1096" spans="5:6" ht="12.75">
      <c r="E1096"/>
      <c r="F1096"/>
    </row>
    <row r="1097" spans="5:6" ht="12.75">
      <c r="E1097"/>
      <c r="F1097"/>
    </row>
    <row r="1098" spans="5:6" ht="12.75">
      <c r="E1098"/>
      <c r="F1098"/>
    </row>
    <row r="1099" spans="5:6" ht="12.75">
      <c r="E1099"/>
      <c r="F1099"/>
    </row>
    <row r="1100" spans="5:6" ht="12.75">
      <c r="E1100"/>
      <c r="F1100"/>
    </row>
    <row r="1101" spans="5:6" ht="12.75">
      <c r="E1101"/>
      <c r="F1101"/>
    </row>
    <row r="1102" spans="5:6" ht="12.75">
      <c r="E1102"/>
      <c r="F1102"/>
    </row>
    <row r="1103" spans="5:6" ht="12.75">
      <c r="E1103"/>
      <c r="F1103"/>
    </row>
    <row r="1104" spans="5:6" ht="12.75">
      <c r="E1104"/>
      <c r="F1104"/>
    </row>
    <row r="1105" spans="5:6" ht="12.75">
      <c r="E1105"/>
      <c r="F1105"/>
    </row>
    <row r="1106" spans="5:6" ht="12.75">
      <c r="E1106"/>
      <c r="F1106"/>
    </row>
    <row r="1107" spans="5:6" ht="12.75">
      <c r="E1107"/>
      <c r="F1107"/>
    </row>
    <row r="1108" spans="5:6" ht="12.75">
      <c r="E1108"/>
      <c r="F1108"/>
    </row>
    <row r="1109" spans="5:6" ht="12.75">
      <c r="E1109"/>
      <c r="F1109"/>
    </row>
    <row r="1110" spans="5:6" ht="12.75">
      <c r="E1110"/>
      <c r="F1110"/>
    </row>
    <row r="1111" spans="5:6" ht="12.75">
      <c r="E1111"/>
      <c r="F1111"/>
    </row>
    <row r="1112" spans="5:6" ht="12.75">
      <c r="E1112"/>
      <c r="F1112"/>
    </row>
    <row r="1113" spans="5:6" ht="12.75">
      <c r="E1113"/>
      <c r="F1113"/>
    </row>
    <row r="1114" spans="5:6" ht="12.75">
      <c r="E1114"/>
      <c r="F1114"/>
    </row>
    <row r="1115" spans="5:6" ht="12.75">
      <c r="E1115"/>
      <c r="F1115"/>
    </row>
    <row r="1116" spans="5:6" ht="12.75">
      <c r="E1116"/>
      <c r="F1116"/>
    </row>
    <row r="1117" spans="5:6" ht="12.75">
      <c r="E1117"/>
      <c r="F1117"/>
    </row>
    <row r="1118" spans="5:6" ht="12.75">
      <c r="E1118"/>
      <c r="F1118"/>
    </row>
    <row r="1119" spans="5:6" ht="12.75">
      <c r="E1119"/>
      <c r="F1119"/>
    </row>
    <row r="1120" spans="5:6" ht="12.75">
      <c r="E1120"/>
      <c r="F1120"/>
    </row>
    <row r="1121" spans="5:6" ht="12.75">
      <c r="E1121"/>
      <c r="F1121"/>
    </row>
    <row r="1122" spans="5:6" ht="12.75">
      <c r="E1122"/>
      <c r="F1122"/>
    </row>
    <row r="1123" spans="5:6" ht="12.75">
      <c r="E1123"/>
      <c r="F1123"/>
    </row>
    <row r="1124" spans="5:6" ht="12.75">
      <c r="E1124"/>
      <c r="F1124"/>
    </row>
    <row r="1125" spans="5:6" ht="12.75">
      <c r="E1125"/>
      <c r="F1125"/>
    </row>
    <row r="1126" spans="5:6" ht="12.75">
      <c r="E1126"/>
      <c r="F1126"/>
    </row>
    <row r="1127" spans="5:6" ht="12.75">
      <c r="E1127"/>
      <c r="F1127"/>
    </row>
    <row r="1128" spans="5:6" ht="12.75">
      <c r="E1128"/>
      <c r="F1128"/>
    </row>
    <row r="1129" spans="5:6" ht="12.75">
      <c r="E1129"/>
      <c r="F1129"/>
    </row>
    <row r="1130" spans="5:6" ht="12.75">
      <c r="E1130"/>
      <c r="F1130"/>
    </row>
    <row r="1131" spans="5:6" ht="12.75">
      <c r="E1131"/>
      <c r="F1131"/>
    </row>
    <row r="1132" spans="5:6" ht="12.75">
      <c r="E1132"/>
      <c r="F1132"/>
    </row>
    <row r="1133" spans="5:6" ht="12.75">
      <c r="E1133"/>
      <c r="F1133"/>
    </row>
    <row r="1134" spans="5:6" ht="12.75">
      <c r="E1134"/>
      <c r="F1134"/>
    </row>
    <row r="1135" spans="5:6" ht="12.75">
      <c r="E1135"/>
      <c r="F1135"/>
    </row>
    <row r="1136" spans="5:6" ht="12.75">
      <c r="E1136"/>
      <c r="F1136"/>
    </row>
    <row r="1137" spans="5:6" ht="12.75">
      <c r="E1137"/>
      <c r="F1137"/>
    </row>
    <row r="1138" spans="5:6" ht="12.75">
      <c r="E1138"/>
      <c r="F1138"/>
    </row>
    <row r="1139" spans="5:6" ht="12.75">
      <c r="E1139"/>
      <c r="F1139"/>
    </row>
    <row r="1140" spans="5:6" ht="12.75">
      <c r="E1140"/>
      <c r="F1140"/>
    </row>
    <row r="1141" spans="5:6" ht="12.75">
      <c r="E1141"/>
      <c r="F1141"/>
    </row>
    <row r="1142" spans="5:6" ht="12.75">
      <c r="E1142"/>
      <c r="F1142"/>
    </row>
    <row r="1143" spans="5:6" ht="12.75">
      <c r="E1143"/>
      <c r="F1143"/>
    </row>
    <row r="1144" spans="5:6" ht="12.75">
      <c r="E1144"/>
      <c r="F1144"/>
    </row>
    <row r="1145" spans="5:6" ht="12.75">
      <c r="E1145"/>
      <c r="F1145"/>
    </row>
    <row r="1146" spans="5:6" ht="12.75">
      <c r="E1146"/>
      <c r="F1146"/>
    </row>
    <row r="1147" spans="5:6" ht="12.75">
      <c r="E1147"/>
      <c r="F1147"/>
    </row>
    <row r="1148" spans="5:6" ht="12.75">
      <c r="E1148"/>
      <c r="F1148"/>
    </row>
    <row r="1149" spans="5:6" ht="12.75">
      <c r="E1149"/>
      <c r="F1149"/>
    </row>
    <row r="1150" spans="5:6" ht="12.75">
      <c r="E1150"/>
      <c r="F1150"/>
    </row>
    <row r="1151" spans="5:6" ht="12.75">
      <c r="E1151"/>
      <c r="F1151"/>
    </row>
    <row r="1152" spans="5:6" ht="12.75">
      <c r="E1152"/>
      <c r="F1152"/>
    </row>
    <row r="1153" spans="5:6" ht="12.75">
      <c r="E1153"/>
      <c r="F1153"/>
    </row>
    <row r="1154" spans="5:6" ht="12.75">
      <c r="E1154"/>
      <c r="F1154"/>
    </row>
    <row r="1155" spans="5:6" ht="12.75">
      <c r="E1155"/>
      <c r="F1155"/>
    </row>
    <row r="1156" spans="5:6" ht="12.75">
      <c r="E1156"/>
      <c r="F1156"/>
    </row>
    <row r="1157" spans="5:6" ht="12.75">
      <c r="E1157"/>
      <c r="F1157"/>
    </row>
    <row r="1158" spans="5:6" ht="12.75">
      <c r="E1158"/>
      <c r="F1158"/>
    </row>
    <row r="1159" spans="5:6" ht="12.75">
      <c r="E1159"/>
      <c r="F1159"/>
    </row>
    <row r="1160" spans="5:6" ht="12.75">
      <c r="E1160"/>
      <c r="F1160"/>
    </row>
    <row r="1161" spans="5:6" ht="12.75">
      <c r="E1161"/>
      <c r="F1161"/>
    </row>
    <row r="1162" spans="5:6" ht="12.75">
      <c r="E1162"/>
      <c r="F1162"/>
    </row>
    <row r="1163" spans="5:6" ht="12.75">
      <c r="E1163"/>
      <c r="F1163"/>
    </row>
    <row r="1164" spans="5:6" ht="12.75">
      <c r="E1164"/>
      <c r="F1164"/>
    </row>
    <row r="1165" spans="5:6" ht="12.75">
      <c r="E1165"/>
      <c r="F1165"/>
    </row>
    <row r="1166" spans="5:6" ht="12.75">
      <c r="E1166"/>
      <c r="F1166"/>
    </row>
    <row r="1167" spans="5:6" ht="12.75">
      <c r="E1167"/>
      <c r="F1167"/>
    </row>
    <row r="1168" spans="5:6" ht="12.75">
      <c r="E1168"/>
      <c r="F1168"/>
    </row>
    <row r="1169" spans="5:6" ht="12.75">
      <c r="E1169"/>
      <c r="F1169"/>
    </row>
    <row r="1170" spans="5:6" ht="12.75">
      <c r="E1170"/>
      <c r="F1170"/>
    </row>
    <row r="1171" spans="5:6" ht="12.75">
      <c r="E1171"/>
      <c r="F1171"/>
    </row>
    <row r="1172" spans="5:6" ht="12.75">
      <c r="E1172"/>
      <c r="F1172"/>
    </row>
    <row r="1173" spans="5:6" ht="12.75">
      <c r="E1173"/>
      <c r="F1173"/>
    </row>
    <row r="1174" spans="5:6" ht="12.75">
      <c r="E1174"/>
      <c r="F1174"/>
    </row>
    <row r="1175" spans="5:6" ht="12.75">
      <c r="E1175"/>
      <c r="F1175"/>
    </row>
    <row r="1176" spans="5:6" ht="12.75">
      <c r="E1176"/>
      <c r="F1176"/>
    </row>
    <row r="1177" spans="5:6" ht="12.75">
      <c r="E1177"/>
      <c r="F1177"/>
    </row>
    <row r="1178" spans="5:6" ht="12.75">
      <c r="E1178"/>
      <c r="F1178"/>
    </row>
    <row r="1179" spans="5:6" ht="12.75">
      <c r="E1179"/>
      <c r="F1179"/>
    </row>
    <row r="1180" spans="5:6" ht="12.75">
      <c r="E1180"/>
      <c r="F1180"/>
    </row>
    <row r="1181" spans="5:6" ht="12.75">
      <c r="E1181"/>
      <c r="F1181"/>
    </row>
    <row r="1182" spans="5:6" ht="12.75">
      <c r="E1182"/>
      <c r="F1182"/>
    </row>
    <row r="1183" spans="5:6" ht="12.75">
      <c r="E1183"/>
      <c r="F1183"/>
    </row>
    <row r="1184" spans="5:6" ht="12.75">
      <c r="E1184"/>
      <c r="F1184"/>
    </row>
    <row r="1185" spans="5:6" ht="12.75">
      <c r="E1185"/>
      <c r="F1185"/>
    </row>
    <row r="1186" spans="5:6" ht="12.75">
      <c r="E1186"/>
      <c r="F1186"/>
    </row>
    <row r="1187" spans="5:6" ht="12.75">
      <c r="E1187"/>
      <c r="F1187"/>
    </row>
    <row r="1188" spans="5:6" ht="12.75">
      <c r="E1188"/>
      <c r="F1188"/>
    </row>
    <row r="1189" spans="5:6" ht="12.75">
      <c r="E1189"/>
      <c r="F1189"/>
    </row>
    <row r="1190" spans="5:6" ht="12.75">
      <c r="E1190"/>
      <c r="F1190"/>
    </row>
    <row r="1191" spans="5:6" ht="12.75">
      <c r="E1191"/>
      <c r="F1191"/>
    </row>
    <row r="1192" spans="5:6" ht="12.75">
      <c r="E1192"/>
      <c r="F1192"/>
    </row>
    <row r="1193" spans="5:6" ht="12.75">
      <c r="E1193"/>
      <c r="F1193"/>
    </row>
    <row r="1194" spans="5:6" ht="12.75">
      <c r="E1194"/>
      <c r="F1194"/>
    </row>
    <row r="1195" spans="5:6" ht="12.75">
      <c r="E1195"/>
      <c r="F1195"/>
    </row>
    <row r="1196" spans="5:6" ht="12.75">
      <c r="E1196"/>
      <c r="F1196"/>
    </row>
    <row r="1197" spans="5:6" ht="12.75">
      <c r="E1197"/>
      <c r="F1197"/>
    </row>
    <row r="1198" spans="5:6" ht="12.75">
      <c r="E1198"/>
      <c r="F1198"/>
    </row>
    <row r="1199" spans="5:6" ht="12.75">
      <c r="E1199"/>
      <c r="F1199"/>
    </row>
    <row r="1200" spans="5:6" ht="12.75">
      <c r="E1200"/>
      <c r="F1200"/>
    </row>
    <row r="1201" spans="5:6" ht="12.75">
      <c r="E1201"/>
      <c r="F1201"/>
    </row>
    <row r="1202" spans="5:6" ht="12.75">
      <c r="E1202"/>
      <c r="F1202"/>
    </row>
    <row r="1203" spans="5:6" ht="12.75">
      <c r="E1203"/>
      <c r="F1203"/>
    </row>
    <row r="1204" spans="5:6" ht="12.75">
      <c r="E1204"/>
      <c r="F1204"/>
    </row>
    <row r="1205" spans="5:6" ht="12.75">
      <c r="E1205"/>
      <c r="F1205"/>
    </row>
    <row r="1206" spans="5:6" ht="12.75">
      <c r="E1206"/>
      <c r="F1206"/>
    </row>
    <row r="1207" spans="5:6" ht="12.75">
      <c r="E1207"/>
      <c r="F1207"/>
    </row>
    <row r="1208" spans="5:6" ht="12.75">
      <c r="E1208"/>
      <c r="F1208"/>
    </row>
    <row r="1209" spans="5:6" ht="12.75">
      <c r="E1209"/>
      <c r="F1209"/>
    </row>
    <row r="1210" spans="5:6" ht="12.75">
      <c r="E1210"/>
      <c r="F1210"/>
    </row>
    <row r="1211" spans="5:6" ht="12.75">
      <c r="E1211"/>
      <c r="F1211"/>
    </row>
    <row r="1212" spans="5:6" ht="12.75">
      <c r="E1212"/>
      <c r="F1212"/>
    </row>
    <row r="1213" spans="5:6" ht="12.75">
      <c r="E1213"/>
      <c r="F1213"/>
    </row>
    <row r="1214" spans="5:6" ht="12.75">
      <c r="E1214"/>
      <c r="F1214"/>
    </row>
    <row r="1215" spans="5:6" ht="12.75">
      <c r="E1215"/>
      <c r="F1215"/>
    </row>
    <row r="1216" spans="5:6" ht="12.75">
      <c r="E1216"/>
      <c r="F1216"/>
    </row>
    <row r="1217" spans="5:6" ht="12.75">
      <c r="E1217"/>
      <c r="F1217"/>
    </row>
    <row r="1218" spans="5:6" ht="12.75">
      <c r="E1218"/>
      <c r="F1218"/>
    </row>
    <row r="1219" spans="5:6" ht="12.75">
      <c r="E1219"/>
      <c r="F1219"/>
    </row>
    <row r="1220" spans="5:6" ht="12.75">
      <c r="E1220"/>
      <c r="F1220"/>
    </row>
    <row r="1221" spans="5:6" ht="12.75">
      <c r="E1221"/>
      <c r="F1221"/>
    </row>
    <row r="1222" spans="5:6" ht="12.75">
      <c r="E1222"/>
      <c r="F1222"/>
    </row>
    <row r="1223" spans="5:6" ht="12.75">
      <c r="E1223"/>
      <c r="F1223"/>
    </row>
    <row r="1224" spans="5:6" ht="12.75">
      <c r="E1224"/>
      <c r="F1224"/>
    </row>
    <row r="1225" spans="5:6" ht="12.75">
      <c r="E1225"/>
      <c r="F1225"/>
    </row>
    <row r="1226" spans="5:6" ht="12.75">
      <c r="E1226"/>
      <c r="F1226"/>
    </row>
    <row r="1227" spans="5:6" ht="12.75">
      <c r="E1227"/>
      <c r="F1227"/>
    </row>
    <row r="1228" spans="5:6" ht="12.75">
      <c r="E1228"/>
      <c r="F1228"/>
    </row>
    <row r="1229" spans="5:6" ht="12.75">
      <c r="E1229"/>
      <c r="F1229"/>
    </row>
    <row r="1230" spans="5:6" ht="12.75">
      <c r="E1230"/>
      <c r="F1230"/>
    </row>
    <row r="1231" spans="5:6" ht="12.75">
      <c r="E1231"/>
      <c r="F1231"/>
    </row>
    <row r="1232" spans="5:6" ht="12.75">
      <c r="E1232"/>
      <c r="F1232"/>
    </row>
    <row r="1233" spans="5:6" ht="12.75">
      <c r="E1233"/>
      <c r="F1233"/>
    </row>
    <row r="1234" spans="5:6" ht="12.75">
      <c r="E1234"/>
      <c r="F1234"/>
    </row>
    <row r="1235" spans="5:6" ht="12.75">
      <c r="E1235"/>
      <c r="F1235"/>
    </row>
    <row r="1236" spans="5:6" ht="12.75">
      <c r="E1236"/>
      <c r="F1236"/>
    </row>
    <row r="1237" spans="5:6" ht="12.75">
      <c r="E1237"/>
      <c r="F1237"/>
    </row>
    <row r="1238" spans="5:6" ht="12.75">
      <c r="E1238"/>
      <c r="F1238"/>
    </row>
    <row r="1239" spans="5:6" ht="12.75">
      <c r="E1239"/>
      <c r="F1239"/>
    </row>
    <row r="1240" spans="5:6" ht="12.75">
      <c r="E1240"/>
      <c r="F1240"/>
    </row>
    <row r="1241" spans="5:6" ht="12.75">
      <c r="E1241"/>
      <c r="F1241"/>
    </row>
    <row r="1242" spans="5:6" ht="12.75">
      <c r="E1242"/>
      <c r="F1242"/>
    </row>
    <row r="1243" spans="5:6" ht="12.75">
      <c r="E1243"/>
      <c r="F1243"/>
    </row>
    <row r="1244" spans="5:6" ht="12.75">
      <c r="E1244"/>
      <c r="F1244"/>
    </row>
    <row r="1245" spans="5:6" ht="12.75">
      <c r="E1245"/>
      <c r="F1245"/>
    </row>
    <row r="1246" spans="5:6" ht="12.75">
      <c r="E1246"/>
      <c r="F1246"/>
    </row>
    <row r="1247" spans="5:6" ht="12.75">
      <c r="E1247"/>
      <c r="F1247"/>
    </row>
    <row r="1248" spans="5:6" ht="12.75">
      <c r="E1248"/>
      <c r="F1248"/>
    </row>
    <row r="1249" spans="5:6" ht="12.75">
      <c r="E1249"/>
      <c r="F1249"/>
    </row>
    <row r="1250" spans="5:6" ht="12.75">
      <c r="E1250"/>
      <c r="F1250"/>
    </row>
    <row r="1251" spans="5:6" ht="12.75">
      <c r="E1251"/>
      <c r="F1251"/>
    </row>
    <row r="1252" spans="5:6" ht="12.75">
      <c r="E1252"/>
      <c r="F1252"/>
    </row>
    <row r="1253" spans="5:6" ht="12.75">
      <c r="E1253"/>
      <c r="F1253"/>
    </row>
    <row r="1254" spans="5:6" ht="12.75">
      <c r="E1254"/>
      <c r="F1254"/>
    </row>
    <row r="1255" spans="5:6" ht="12.75">
      <c r="E1255"/>
      <c r="F1255"/>
    </row>
    <row r="1256" spans="5:6" ht="12.75">
      <c r="E1256"/>
      <c r="F1256"/>
    </row>
    <row r="1257" spans="5:6" ht="12.75">
      <c r="E1257"/>
      <c r="F1257"/>
    </row>
    <row r="1258" spans="5:6" ht="12.75">
      <c r="E1258"/>
      <c r="F1258"/>
    </row>
    <row r="1259" spans="5:6" ht="12.75">
      <c r="E1259"/>
      <c r="F1259"/>
    </row>
    <row r="1260" spans="5:6" ht="12.75">
      <c r="E1260"/>
      <c r="F1260"/>
    </row>
    <row r="1261" spans="5:6" ht="12.75">
      <c r="E1261"/>
      <c r="F1261"/>
    </row>
    <row r="1262" spans="5:6" ht="12.75">
      <c r="E1262"/>
      <c r="F1262"/>
    </row>
    <row r="1263" spans="5:6" ht="12.75">
      <c r="E1263"/>
      <c r="F1263"/>
    </row>
    <row r="1264" spans="5:6" ht="12.75">
      <c r="E1264"/>
      <c r="F1264"/>
    </row>
    <row r="1265" spans="5:6" ht="12.75">
      <c r="E1265"/>
      <c r="F1265"/>
    </row>
    <row r="1266" spans="5:6" ht="12.75">
      <c r="E1266"/>
      <c r="F1266"/>
    </row>
    <row r="1267" spans="5:6" ht="12.75">
      <c r="E1267"/>
      <c r="F1267"/>
    </row>
    <row r="1268" spans="5:6" ht="12.75">
      <c r="E1268"/>
      <c r="F1268"/>
    </row>
    <row r="1269" spans="5:6" ht="12.75">
      <c r="E1269"/>
      <c r="F1269"/>
    </row>
    <row r="1270" spans="5:6" ht="12.75">
      <c r="E1270"/>
      <c r="F1270"/>
    </row>
    <row r="1271" spans="5:6" ht="12.75">
      <c r="E1271"/>
      <c r="F1271"/>
    </row>
    <row r="1272" spans="5:6" ht="12.75">
      <c r="E1272"/>
      <c r="F1272"/>
    </row>
    <row r="1273" spans="5:6" ht="12.75">
      <c r="E1273"/>
      <c r="F1273"/>
    </row>
    <row r="1274" spans="5:6" ht="12.75">
      <c r="E1274"/>
      <c r="F1274"/>
    </row>
    <row r="1275" spans="5:6" ht="12.75">
      <c r="E1275"/>
      <c r="F1275"/>
    </row>
    <row r="1276" spans="5:6" ht="12.75">
      <c r="E1276"/>
      <c r="F1276"/>
    </row>
    <row r="1277" spans="5:6" ht="12.75">
      <c r="E1277"/>
      <c r="F1277"/>
    </row>
    <row r="1278" spans="5:6" ht="12.75">
      <c r="E1278"/>
      <c r="F1278"/>
    </row>
    <row r="1279" spans="5:6" ht="12.75">
      <c r="E1279"/>
      <c r="F1279"/>
    </row>
    <row r="1280" spans="5:6" ht="12.75">
      <c r="E1280"/>
      <c r="F1280"/>
    </row>
    <row r="1281" spans="5:6" ht="12.75">
      <c r="E1281"/>
      <c r="F1281"/>
    </row>
    <row r="1282" spans="5:6" ht="12.75">
      <c r="E1282"/>
      <c r="F1282"/>
    </row>
    <row r="1283" spans="5:6" ht="12.75">
      <c r="E1283"/>
      <c r="F1283"/>
    </row>
    <row r="1284" spans="5:6" ht="12.75">
      <c r="E1284"/>
      <c r="F1284"/>
    </row>
    <row r="1285" spans="5:6" ht="12.75">
      <c r="E1285"/>
      <c r="F1285"/>
    </row>
    <row r="1286" spans="5:6" ht="12.75">
      <c r="E1286"/>
      <c r="F1286"/>
    </row>
    <row r="1287" spans="5:6" ht="12.75">
      <c r="E1287"/>
      <c r="F1287"/>
    </row>
    <row r="1288" spans="5:6" ht="12.75">
      <c r="E1288"/>
      <c r="F1288"/>
    </row>
    <row r="1289" spans="5:6" ht="12.75">
      <c r="E1289"/>
      <c r="F1289"/>
    </row>
    <row r="1290" spans="5:6" ht="12.75">
      <c r="E1290"/>
      <c r="F1290"/>
    </row>
    <row r="1291" spans="5:6" ht="12.75">
      <c r="E1291"/>
      <c r="F1291"/>
    </row>
    <row r="1292" spans="5:6" ht="12.75">
      <c r="E1292"/>
      <c r="F1292"/>
    </row>
    <row r="1293" spans="5:6" ht="12.75">
      <c r="E1293"/>
      <c r="F1293"/>
    </row>
    <row r="1294" spans="5:6" ht="12.75">
      <c r="E1294"/>
      <c r="F1294"/>
    </row>
    <row r="1295" spans="5:6" ht="12.75">
      <c r="E1295"/>
      <c r="F1295"/>
    </row>
    <row r="1296" spans="5:6" ht="12.75">
      <c r="E1296"/>
      <c r="F1296"/>
    </row>
    <row r="1297" spans="5:6" ht="12.75">
      <c r="E1297"/>
      <c r="F1297"/>
    </row>
    <row r="1298" spans="5:6" ht="12.75">
      <c r="E1298"/>
      <c r="F1298"/>
    </row>
    <row r="1299" spans="5:6" ht="12.75">
      <c r="E1299"/>
      <c r="F1299"/>
    </row>
    <row r="1300" spans="5:6" ht="12.75">
      <c r="E1300"/>
      <c r="F1300"/>
    </row>
    <row r="1301" spans="5:6" ht="12.75">
      <c r="E1301"/>
      <c r="F1301"/>
    </row>
    <row r="1302" spans="5:6" ht="12.75">
      <c r="E1302"/>
      <c r="F1302"/>
    </row>
    <row r="1303" spans="5:6" ht="12.75">
      <c r="E1303"/>
      <c r="F1303"/>
    </row>
    <row r="1304" spans="5:6" ht="12.75">
      <c r="E1304"/>
      <c r="F1304"/>
    </row>
    <row r="1305" spans="5:6" ht="12.75">
      <c r="E1305"/>
      <c r="F1305"/>
    </row>
    <row r="1306" spans="5:6" ht="12.75">
      <c r="E1306"/>
      <c r="F1306"/>
    </row>
    <row r="1307" spans="5:6" ht="12.75">
      <c r="E1307"/>
      <c r="F1307"/>
    </row>
    <row r="1308" spans="5:6" ht="12.75">
      <c r="E1308"/>
      <c r="F1308"/>
    </row>
    <row r="1309" spans="5:6" ht="12.75">
      <c r="E1309"/>
      <c r="F1309"/>
    </row>
    <row r="1310" spans="5:6" ht="12.75">
      <c r="E1310"/>
      <c r="F1310"/>
    </row>
    <row r="1311" spans="5:6" ht="12.75">
      <c r="E1311"/>
      <c r="F1311"/>
    </row>
    <row r="1312" spans="5:6" ht="12.75">
      <c r="E1312"/>
      <c r="F1312"/>
    </row>
    <row r="1313" spans="5:6" ht="12.75">
      <c r="E1313"/>
      <c r="F1313"/>
    </row>
    <row r="1314" spans="5:6" ht="12.75">
      <c r="E1314"/>
      <c r="F1314"/>
    </row>
    <row r="1315" spans="5:6" ht="12.75">
      <c r="E1315"/>
      <c r="F1315"/>
    </row>
    <row r="1316" spans="5:6" ht="12.75">
      <c r="E1316"/>
      <c r="F1316"/>
    </row>
    <row r="1317" spans="5:6" ht="12.75">
      <c r="E1317"/>
      <c r="F1317"/>
    </row>
    <row r="1318" spans="5:6" ht="12.75">
      <c r="E1318"/>
      <c r="F1318"/>
    </row>
    <row r="1319" spans="5:6" ht="12.75">
      <c r="E1319"/>
      <c r="F1319"/>
    </row>
    <row r="1320" spans="5:6" ht="12.75">
      <c r="E1320"/>
      <c r="F1320"/>
    </row>
    <row r="1321" spans="5:6" ht="12.75">
      <c r="E1321"/>
      <c r="F1321"/>
    </row>
    <row r="1322" spans="5:6" ht="12.75">
      <c r="E1322"/>
      <c r="F1322"/>
    </row>
    <row r="1323" spans="5:6" ht="12.75">
      <c r="E1323"/>
      <c r="F1323"/>
    </row>
    <row r="1324" spans="5:6" ht="12.75">
      <c r="E1324"/>
      <c r="F1324"/>
    </row>
    <row r="1325" spans="5:6" ht="12.75">
      <c r="E1325"/>
      <c r="F1325"/>
    </row>
    <row r="1326" spans="5:6" ht="12.75">
      <c r="E1326"/>
      <c r="F1326"/>
    </row>
    <row r="1327" spans="5:6" ht="12.75">
      <c r="E1327"/>
      <c r="F1327"/>
    </row>
    <row r="1328" spans="5:6" ht="12.75">
      <c r="E1328"/>
      <c r="F1328"/>
    </row>
    <row r="1329" spans="5:6" ht="12.75">
      <c r="E1329"/>
      <c r="F1329"/>
    </row>
    <row r="1330" spans="5:6" ht="12.75">
      <c r="E1330"/>
      <c r="F1330"/>
    </row>
    <row r="1331" spans="5:6" ht="12.75">
      <c r="E1331"/>
      <c r="F1331"/>
    </row>
    <row r="1332" spans="5:6" ht="12.75">
      <c r="E1332"/>
      <c r="F1332"/>
    </row>
    <row r="1333" spans="5:6" ht="12.75">
      <c r="E1333"/>
      <c r="F1333"/>
    </row>
    <row r="1334" spans="5:6" ht="12.75">
      <c r="E1334"/>
      <c r="F1334"/>
    </row>
    <row r="1335" spans="5:6" ht="12.75">
      <c r="E1335"/>
      <c r="F1335"/>
    </row>
    <row r="1336" spans="5:6" ht="12.75">
      <c r="E1336"/>
      <c r="F1336"/>
    </row>
    <row r="1337" spans="5:6" ht="12.75">
      <c r="E1337"/>
      <c r="F1337"/>
    </row>
    <row r="1338" spans="5:6" ht="12.75">
      <c r="E1338"/>
      <c r="F1338"/>
    </row>
    <row r="1339" spans="5:6" ht="12.75">
      <c r="E1339"/>
      <c r="F1339"/>
    </row>
    <row r="1340" spans="5:6" ht="12.75">
      <c r="E1340"/>
      <c r="F1340"/>
    </row>
    <row r="1341" spans="5:6" ht="12.75">
      <c r="E1341"/>
      <c r="F1341"/>
    </row>
    <row r="1342" spans="5:6" ht="12.75">
      <c r="E1342"/>
      <c r="F1342"/>
    </row>
    <row r="1343" spans="5:6" ht="12.75">
      <c r="E1343"/>
      <c r="F1343"/>
    </row>
    <row r="1344" spans="5:6" ht="12.75">
      <c r="E1344"/>
      <c r="F1344"/>
    </row>
    <row r="1345" spans="5:6" ht="12.75">
      <c r="E1345"/>
      <c r="F1345"/>
    </row>
    <row r="1346" spans="5:6" ht="12.75">
      <c r="E1346"/>
      <c r="F1346"/>
    </row>
    <row r="1347" spans="5:6" ht="12.75">
      <c r="E1347"/>
      <c r="F1347"/>
    </row>
    <row r="1348" spans="5:6" ht="12.75">
      <c r="E1348"/>
      <c r="F1348"/>
    </row>
    <row r="1349" spans="5:6" ht="12.75">
      <c r="E1349"/>
      <c r="F1349"/>
    </row>
    <row r="1350" spans="5:6" ht="12.75">
      <c r="E1350"/>
      <c r="F1350"/>
    </row>
    <row r="1351" spans="5:6" ht="12.75">
      <c r="E1351"/>
      <c r="F1351"/>
    </row>
    <row r="1352" spans="5:6" ht="12.75">
      <c r="E1352"/>
      <c r="F1352"/>
    </row>
    <row r="1353" spans="5:6" ht="12.75">
      <c r="E1353"/>
      <c r="F1353"/>
    </row>
    <row r="1354" spans="5:6" ht="12.75">
      <c r="E1354"/>
      <c r="F1354"/>
    </row>
    <row r="1355" spans="5:6" ht="12.75">
      <c r="E1355"/>
      <c r="F1355"/>
    </row>
    <row r="1356" spans="5:6" ht="12.75">
      <c r="E1356"/>
      <c r="F1356"/>
    </row>
    <row r="1357" spans="5:6" ht="12.75">
      <c r="E1357"/>
      <c r="F1357"/>
    </row>
    <row r="1358" spans="5:6" ht="12.75">
      <c r="E1358"/>
      <c r="F1358"/>
    </row>
    <row r="1359" spans="5:6" ht="12.75">
      <c r="E1359"/>
      <c r="F1359"/>
    </row>
    <row r="1360" spans="5:6" ht="12.75">
      <c r="E1360"/>
      <c r="F1360"/>
    </row>
    <row r="1361" spans="5:6" ht="12.75">
      <c r="E1361"/>
      <c r="F1361"/>
    </row>
    <row r="1362" spans="5:6" ht="12.75">
      <c r="E1362"/>
      <c r="F1362"/>
    </row>
    <row r="1363" spans="5:6" ht="12.75">
      <c r="E1363"/>
      <c r="F1363"/>
    </row>
    <row r="1364" spans="5:6" ht="12.75">
      <c r="E1364"/>
      <c r="F1364"/>
    </row>
    <row r="1365" spans="5:6" ht="12.75">
      <c r="E1365"/>
      <c r="F1365"/>
    </row>
    <row r="1366" spans="5:6" ht="12.75">
      <c r="E1366"/>
      <c r="F1366"/>
    </row>
    <row r="1367" spans="5:6" ht="12.75">
      <c r="E1367"/>
      <c r="F1367"/>
    </row>
    <row r="1368" spans="5:6" ht="12.75">
      <c r="E1368"/>
      <c r="F1368"/>
    </row>
    <row r="1369" spans="5:6" ht="12.75">
      <c r="E1369"/>
      <c r="F1369"/>
    </row>
    <row r="1370" spans="5:6" ht="12.75">
      <c r="E1370"/>
      <c r="F1370"/>
    </row>
    <row r="1371" spans="5:6" ht="12.75">
      <c r="E1371"/>
      <c r="F1371"/>
    </row>
    <row r="1372" spans="5:6" ht="12.75">
      <c r="E1372"/>
      <c r="F1372"/>
    </row>
    <row r="1373" spans="5:6" ht="12.75">
      <c r="E1373"/>
      <c r="F1373"/>
    </row>
    <row r="1374" spans="5:6" ht="12.75">
      <c r="E1374"/>
      <c r="F1374"/>
    </row>
    <row r="1375" spans="5:6" ht="12.75">
      <c r="E1375"/>
      <c r="F1375"/>
    </row>
    <row r="1376" spans="5:6" ht="12.75">
      <c r="E1376"/>
      <c r="F1376"/>
    </row>
    <row r="1377" spans="5:6" ht="12.75">
      <c r="E1377"/>
      <c r="F1377"/>
    </row>
    <row r="1378" spans="5:6" ht="12.75">
      <c r="E1378"/>
      <c r="F1378"/>
    </row>
    <row r="1379" spans="5:6" ht="12.75">
      <c r="E1379"/>
      <c r="F1379"/>
    </row>
    <row r="1380" spans="5:6" ht="12.75">
      <c r="E1380"/>
      <c r="F1380"/>
    </row>
    <row r="1381" spans="5:6" ht="12.75">
      <c r="E1381"/>
      <c r="F1381"/>
    </row>
    <row r="1382" spans="5:6" ht="12.75">
      <c r="E1382"/>
      <c r="F1382"/>
    </row>
    <row r="1383" spans="5:6" ht="12.75">
      <c r="E1383"/>
      <c r="F1383"/>
    </row>
    <row r="1384" spans="5:6" ht="12.75">
      <c r="E1384"/>
      <c r="F1384"/>
    </row>
    <row r="1385" spans="5:6" ht="12.75">
      <c r="E1385"/>
      <c r="F1385"/>
    </row>
    <row r="1386" spans="5:6" ht="12.75">
      <c r="E1386"/>
      <c r="F1386"/>
    </row>
    <row r="1387" spans="5:6" ht="12.75">
      <c r="E1387"/>
      <c r="F1387"/>
    </row>
    <row r="1388" spans="5:6" ht="12.75">
      <c r="E1388"/>
      <c r="F1388"/>
    </row>
    <row r="1389" spans="5:6" ht="12.75">
      <c r="E1389"/>
      <c r="F1389"/>
    </row>
    <row r="1390" spans="5:6" ht="12.75">
      <c r="E1390"/>
      <c r="F1390"/>
    </row>
    <row r="1391" spans="5:6" ht="12.75">
      <c r="E1391"/>
      <c r="F1391"/>
    </row>
    <row r="1392" spans="5:6" ht="12.75">
      <c r="E1392"/>
      <c r="F1392"/>
    </row>
    <row r="1393" spans="5:6" ht="12.75">
      <c r="E1393"/>
      <c r="F1393"/>
    </row>
    <row r="1394" spans="5:6" ht="12.75">
      <c r="E1394"/>
      <c r="F1394"/>
    </row>
    <row r="1395" spans="5:6" ht="12.75">
      <c r="E1395"/>
      <c r="F1395"/>
    </row>
    <row r="1396" spans="5:6" ht="12.75">
      <c r="E1396"/>
      <c r="F1396"/>
    </row>
    <row r="1397" spans="5:6" ht="12.75">
      <c r="E1397"/>
      <c r="F1397"/>
    </row>
    <row r="1398" spans="5:6" ht="12.75">
      <c r="E1398"/>
      <c r="F1398"/>
    </row>
    <row r="1399" spans="5:6" ht="12.75">
      <c r="E1399"/>
      <c r="F1399"/>
    </row>
    <row r="1400" spans="5:6" ht="12.75">
      <c r="E1400"/>
      <c r="F1400"/>
    </row>
    <row r="1401" spans="5:6" ht="12.75">
      <c r="E1401"/>
      <c r="F1401"/>
    </row>
    <row r="1402" spans="5:6" ht="12.75">
      <c r="E1402"/>
      <c r="F1402"/>
    </row>
    <row r="1403" spans="5:6" ht="12.75">
      <c r="E1403"/>
      <c r="F1403"/>
    </row>
    <row r="1404" spans="5:6" ht="12.75">
      <c r="E1404"/>
      <c r="F1404"/>
    </row>
    <row r="1405" spans="5:6" ht="12.75">
      <c r="E1405"/>
      <c r="F1405"/>
    </row>
    <row r="1406" spans="5:6" ht="12.75">
      <c r="E1406"/>
      <c r="F1406"/>
    </row>
    <row r="1407" spans="5:6" ht="12.75">
      <c r="E1407"/>
      <c r="F1407"/>
    </row>
    <row r="1408" spans="5:6" ht="12.75">
      <c r="E1408"/>
      <c r="F1408"/>
    </row>
    <row r="1409" spans="5:6" ht="12.75">
      <c r="E1409"/>
      <c r="F1409"/>
    </row>
    <row r="1410" spans="5:6" ht="12.75">
      <c r="E1410"/>
      <c r="F1410"/>
    </row>
    <row r="1411" spans="5:6" ht="12.75">
      <c r="E1411"/>
      <c r="F1411"/>
    </row>
    <row r="1412" spans="5:6" ht="12.75">
      <c r="E1412"/>
      <c r="F1412"/>
    </row>
    <row r="1413" spans="5:6" ht="12.75">
      <c r="E1413"/>
      <c r="F1413"/>
    </row>
    <row r="1414" spans="5:6" ht="12.75">
      <c r="E1414"/>
      <c r="F1414"/>
    </row>
    <row r="1415" spans="5:6" ht="12.75">
      <c r="E1415"/>
      <c r="F1415"/>
    </row>
    <row r="1416" spans="5:6" ht="12.75">
      <c r="E1416"/>
      <c r="F1416"/>
    </row>
    <row r="1417" spans="5:6" ht="12.75">
      <c r="E1417"/>
      <c r="F1417"/>
    </row>
    <row r="1418" spans="5:6" ht="12.75">
      <c r="E1418"/>
      <c r="F1418"/>
    </row>
    <row r="1419" spans="5:6" ht="12.75">
      <c r="E1419"/>
      <c r="F1419"/>
    </row>
    <row r="1420" spans="5:6" ht="12.75">
      <c r="E1420"/>
      <c r="F1420"/>
    </row>
    <row r="1421" spans="5:6" ht="12.75">
      <c r="E1421"/>
      <c r="F1421"/>
    </row>
    <row r="1422" spans="5:6" ht="12.75">
      <c r="E1422"/>
      <c r="F1422"/>
    </row>
    <row r="1423" spans="5:6" ht="12.75">
      <c r="E1423"/>
      <c r="F1423"/>
    </row>
    <row r="1424" spans="5:6" ht="12.75">
      <c r="E1424"/>
      <c r="F1424"/>
    </row>
    <row r="1425" spans="5:6" ht="12.75">
      <c r="E1425"/>
      <c r="F1425"/>
    </row>
    <row r="1426" spans="5:6" ht="12.75">
      <c r="E1426"/>
      <c r="F1426"/>
    </row>
    <row r="1427" spans="5:6" ht="12.75">
      <c r="E1427"/>
      <c r="F1427"/>
    </row>
    <row r="1428" spans="5:6" ht="12.75">
      <c r="E1428"/>
      <c r="F1428"/>
    </row>
    <row r="1429" spans="5:6" ht="12.75">
      <c r="E1429"/>
      <c r="F1429"/>
    </row>
    <row r="1430" spans="5:6" ht="12.75">
      <c r="E1430"/>
      <c r="F1430"/>
    </row>
    <row r="1431" spans="5:6" ht="12.75">
      <c r="E1431"/>
      <c r="F1431"/>
    </row>
    <row r="1432" spans="5:6" ht="12.75">
      <c r="E1432"/>
      <c r="F1432"/>
    </row>
    <row r="1433" spans="5:6" ht="12.75">
      <c r="E1433"/>
      <c r="F1433"/>
    </row>
    <row r="1434" spans="5:6" ht="12.75">
      <c r="E1434"/>
      <c r="F1434"/>
    </row>
    <row r="1435" spans="5:6" ht="12.75">
      <c r="E1435"/>
      <c r="F1435"/>
    </row>
    <row r="1436" spans="5:6" ht="12.75">
      <c r="E1436"/>
      <c r="F1436"/>
    </row>
    <row r="1437" spans="5:6" ht="12.75">
      <c r="E1437"/>
      <c r="F1437"/>
    </row>
    <row r="1438" spans="5:6" ht="12.75">
      <c r="E1438"/>
      <c r="F1438"/>
    </row>
    <row r="1439" spans="5:6" ht="12.75">
      <c r="E1439"/>
      <c r="F1439"/>
    </row>
    <row r="1440" spans="5:6" ht="12.75">
      <c r="E1440"/>
      <c r="F1440"/>
    </row>
    <row r="1441" spans="5:6" ht="12.75">
      <c r="E1441"/>
      <c r="F1441"/>
    </row>
    <row r="1442" spans="5:6" ht="12.75">
      <c r="E1442"/>
      <c r="F1442"/>
    </row>
    <row r="1443" spans="5:6" ht="12.75">
      <c r="E1443"/>
      <c r="F1443"/>
    </row>
    <row r="1444" spans="5:6" ht="12.75">
      <c r="E1444"/>
      <c r="F1444"/>
    </row>
    <row r="1445" spans="5:6" ht="12.75">
      <c r="E1445"/>
      <c r="F1445"/>
    </row>
    <row r="1446" spans="5:6" ht="12.75">
      <c r="E1446"/>
      <c r="F1446"/>
    </row>
    <row r="1447" spans="5:6" ht="12.75">
      <c r="E1447"/>
      <c r="F1447"/>
    </row>
    <row r="1448" spans="5:6" ht="12.75">
      <c r="E1448"/>
      <c r="F1448"/>
    </row>
    <row r="1449" spans="5:6" ht="12.75">
      <c r="E1449"/>
      <c r="F1449"/>
    </row>
    <row r="1450" spans="5:6" ht="12.75">
      <c r="E1450"/>
      <c r="F1450"/>
    </row>
    <row r="1451" spans="5:6" ht="12.75">
      <c r="E1451"/>
      <c r="F1451"/>
    </row>
    <row r="1452" spans="5:6" ht="12.75">
      <c r="E1452"/>
      <c r="F1452"/>
    </row>
    <row r="1453" spans="5:6" ht="12.75">
      <c r="E1453"/>
      <c r="F1453"/>
    </row>
    <row r="1454" spans="5:6" ht="12.75">
      <c r="E1454"/>
      <c r="F1454"/>
    </row>
    <row r="1455" spans="5:6" ht="12.75">
      <c r="E1455"/>
      <c r="F1455"/>
    </row>
    <row r="1456" spans="5:6" ht="12.75">
      <c r="E1456"/>
      <c r="F1456"/>
    </row>
    <row r="1457" spans="5:6" ht="12.75">
      <c r="E1457"/>
      <c r="F1457"/>
    </row>
    <row r="1458" spans="5:6" ht="12.75">
      <c r="E1458"/>
      <c r="F1458"/>
    </row>
    <row r="1459" spans="5:6" ht="12.75">
      <c r="E1459"/>
      <c r="F1459"/>
    </row>
    <row r="1460" spans="5:6" ht="12.75">
      <c r="E1460"/>
      <c r="F1460"/>
    </row>
    <row r="1461" spans="5:6" ht="12.75">
      <c r="E1461"/>
      <c r="F1461"/>
    </row>
    <row r="1462" spans="5:6" ht="12.75">
      <c r="E1462"/>
      <c r="F1462"/>
    </row>
    <row r="1463" spans="5:6" ht="12.75">
      <c r="E1463"/>
      <c r="F1463"/>
    </row>
    <row r="1464" spans="5:6" ht="12.75">
      <c r="E1464"/>
      <c r="F1464"/>
    </row>
    <row r="1465" spans="5:6" ht="12.75">
      <c r="E1465"/>
      <c r="F1465"/>
    </row>
    <row r="1466" spans="5:6" ht="12.75">
      <c r="E1466"/>
      <c r="F1466"/>
    </row>
    <row r="1467" spans="5:6" ht="12.75">
      <c r="E1467"/>
      <c r="F1467"/>
    </row>
    <row r="1468" spans="5:6" ht="12.75">
      <c r="E1468"/>
      <c r="F1468"/>
    </row>
    <row r="1469" spans="5:6" ht="12.75">
      <c r="E1469"/>
      <c r="F1469"/>
    </row>
    <row r="1470" spans="5:6" ht="12.75">
      <c r="E1470"/>
      <c r="F1470"/>
    </row>
    <row r="1471" spans="5:6" ht="12.75">
      <c r="E1471"/>
      <c r="F1471"/>
    </row>
    <row r="1472" spans="5:6" ht="12.75">
      <c r="E1472"/>
      <c r="F1472"/>
    </row>
    <row r="1473" spans="5:6" ht="12.75">
      <c r="E1473"/>
      <c r="F1473"/>
    </row>
    <row r="1474" spans="5:6" ht="12.75">
      <c r="E1474"/>
      <c r="F1474"/>
    </row>
    <row r="1475" spans="5:6" ht="12.75">
      <c r="E1475"/>
      <c r="F1475"/>
    </row>
    <row r="1476" spans="5:6" ht="12.75">
      <c r="E1476"/>
      <c r="F1476"/>
    </row>
    <row r="1477" spans="5:6" ht="12.75">
      <c r="E1477"/>
      <c r="F1477"/>
    </row>
    <row r="1478" spans="5:6" ht="12.75">
      <c r="E1478"/>
      <c r="F1478"/>
    </row>
    <row r="1479" spans="5:6" ht="12.75">
      <c r="E1479"/>
      <c r="F1479"/>
    </row>
    <row r="1480" spans="5:6" ht="12.75">
      <c r="E1480"/>
      <c r="F1480"/>
    </row>
    <row r="1481" spans="5:6" ht="12.75">
      <c r="E1481"/>
      <c r="F1481"/>
    </row>
    <row r="1482" spans="5:6" ht="12.75">
      <c r="E1482"/>
      <c r="F1482"/>
    </row>
    <row r="1483" spans="5:6" ht="12.75">
      <c r="E1483"/>
      <c r="F1483"/>
    </row>
    <row r="1484" spans="5:6" ht="12.75">
      <c r="E1484"/>
      <c r="F1484"/>
    </row>
    <row r="1485" spans="5:6" ht="12.75">
      <c r="E1485"/>
      <c r="F1485"/>
    </row>
    <row r="1486" spans="5:6" ht="12.75">
      <c r="E1486"/>
      <c r="F1486"/>
    </row>
    <row r="1487" spans="5:6" ht="12.75">
      <c r="E1487"/>
      <c r="F1487"/>
    </row>
    <row r="1488" spans="5:6" ht="12.75">
      <c r="E1488"/>
      <c r="F1488"/>
    </row>
    <row r="1489" spans="5:6" ht="12.75">
      <c r="E1489"/>
      <c r="F1489"/>
    </row>
    <row r="1490" spans="5:6" ht="12.75">
      <c r="E1490"/>
      <c r="F1490"/>
    </row>
    <row r="1491" spans="5:6" ht="12.75">
      <c r="E1491"/>
      <c r="F1491"/>
    </row>
    <row r="1492" spans="5:6" ht="12.75">
      <c r="E1492"/>
      <c r="F1492"/>
    </row>
    <row r="1493" spans="5:6" ht="12.75">
      <c r="E1493"/>
      <c r="F1493"/>
    </row>
    <row r="1494" spans="5:6" ht="12.75">
      <c r="E1494"/>
      <c r="F1494"/>
    </row>
    <row r="1495" spans="5:6" ht="12.75">
      <c r="E1495"/>
      <c r="F1495"/>
    </row>
    <row r="1496" spans="5:6" ht="12.75">
      <c r="E1496"/>
      <c r="F1496"/>
    </row>
    <row r="1497" spans="5:6" ht="12.75">
      <c r="E1497"/>
      <c r="F1497"/>
    </row>
    <row r="1498" spans="5:6" ht="12.75">
      <c r="E1498"/>
      <c r="F1498"/>
    </row>
    <row r="1499" spans="5:6" ht="12.75">
      <c r="E1499"/>
      <c r="F1499"/>
    </row>
    <row r="1500" spans="5:6" ht="12.75">
      <c r="E1500"/>
      <c r="F1500"/>
    </row>
    <row r="1501" spans="5:6" ht="12.75">
      <c r="E1501"/>
      <c r="F1501"/>
    </row>
    <row r="1502" spans="5:6" ht="12.75">
      <c r="E1502"/>
      <c r="F1502"/>
    </row>
    <row r="1503" spans="5:6" ht="12.75">
      <c r="E1503"/>
      <c r="F1503"/>
    </row>
    <row r="1504" spans="5:6" ht="12.75">
      <c r="E1504"/>
      <c r="F1504"/>
    </row>
    <row r="1505" spans="5:6" ht="12.75">
      <c r="E1505"/>
      <c r="F1505"/>
    </row>
    <row r="1506" spans="5:6" ht="12.75">
      <c r="E1506"/>
      <c r="F1506"/>
    </row>
    <row r="1507" spans="5:6" ht="12.75">
      <c r="E1507"/>
      <c r="F1507"/>
    </row>
    <row r="1508" spans="5:6" ht="12.75">
      <c r="E1508"/>
      <c r="F1508"/>
    </row>
    <row r="1509" spans="5:6" ht="12.75">
      <c r="E1509"/>
      <c r="F1509"/>
    </row>
    <row r="1510" spans="5:6" ht="12.75">
      <c r="E1510"/>
      <c r="F1510"/>
    </row>
    <row r="1511" spans="5:6" ht="12.75">
      <c r="E1511"/>
      <c r="F1511"/>
    </row>
    <row r="1512" spans="5:6" ht="12.75">
      <c r="E1512"/>
      <c r="F1512"/>
    </row>
    <row r="1513" spans="5:6" ht="12.75">
      <c r="E1513"/>
      <c r="F1513"/>
    </row>
    <row r="1514" spans="5:6" ht="12.75">
      <c r="E1514"/>
      <c r="F1514"/>
    </row>
    <row r="1515" spans="5:6" ht="12.75">
      <c r="E1515"/>
      <c r="F1515"/>
    </row>
    <row r="1516" spans="5:6" ht="12.75">
      <c r="E1516"/>
      <c r="F1516"/>
    </row>
    <row r="1517" spans="5:6" ht="12.75">
      <c r="E1517"/>
      <c r="F1517"/>
    </row>
    <row r="1518" spans="5:6" ht="12.75">
      <c r="E1518"/>
      <c r="F1518"/>
    </row>
    <row r="1519" spans="5:6" ht="12.75">
      <c r="E1519"/>
      <c r="F1519"/>
    </row>
    <row r="1520" spans="5:6" ht="12.75">
      <c r="E1520"/>
      <c r="F1520"/>
    </row>
    <row r="1521" spans="5:6" ht="12.75">
      <c r="E1521"/>
      <c r="F1521"/>
    </row>
    <row r="1522" spans="5:6" ht="12.75">
      <c r="E1522"/>
      <c r="F1522"/>
    </row>
    <row r="1523" spans="5:6" ht="12.75">
      <c r="E1523"/>
      <c r="F1523"/>
    </row>
    <row r="1524" spans="5:6" ht="12.75">
      <c r="E1524"/>
      <c r="F1524"/>
    </row>
    <row r="1525" spans="5:6" ht="12.75">
      <c r="E1525"/>
      <c r="F1525"/>
    </row>
    <row r="1526" spans="5:6" ht="12.75">
      <c r="E1526"/>
      <c r="F1526"/>
    </row>
    <row r="1527" spans="5:6" ht="12.75">
      <c r="E1527"/>
      <c r="F1527"/>
    </row>
    <row r="1528" spans="5:6" ht="12.75">
      <c r="E1528"/>
      <c r="F1528"/>
    </row>
    <row r="1529" spans="5:6" ht="12.75">
      <c r="E1529"/>
      <c r="F1529"/>
    </row>
    <row r="1530" spans="5:6" ht="12.75">
      <c r="E1530"/>
      <c r="F1530"/>
    </row>
    <row r="1531" spans="5:6" ht="12.75">
      <c r="E1531"/>
      <c r="F1531"/>
    </row>
    <row r="1532" spans="5:6" ht="12.75">
      <c r="E1532"/>
      <c r="F1532"/>
    </row>
    <row r="1533" spans="5:6" ht="12.75">
      <c r="E1533"/>
      <c r="F1533"/>
    </row>
    <row r="1534" spans="5:6" ht="12.75">
      <c r="E1534"/>
      <c r="F1534"/>
    </row>
    <row r="1535" spans="5:6" ht="12.75">
      <c r="E1535"/>
      <c r="F1535"/>
    </row>
    <row r="1536" spans="5:6" ht="12.75">
      <c r="E1536"/>
      <c r="F1536"/>
    </row>
    <row r="1537" spans="5:6" ht="12.75">
      <c r="E1537"/>
      <c r="F1537"/>
    </row>
    <row r="1538" spans="5:6" ht="12.75">
      <c r="E1538"/>
      <c r="F1538"/>
    </row>
    <row r="1539" spans="5:6" ht="12.75">
      <c r="E1539"/>
      <c r="F1539"/>
    </row>
    <row r="1540" spans="5:6" ht="12.75">
      <c r="E1540"/>
      <c r="F1540"/>
    </row>
    <row r="1541" spans="5:6" ht="12.75">
      <c r="E1541"/>
      <c r="F1541"/>
    </row>
    <row r="1542" spans="5:6" ht="12.75">
      <c r="E1542"/>
      <c r="F1542"/>
    </row>
    <row r="1543" spans="5:6" ht="12.75">
      <c r="E1543"/>
      <c r="F1543"/>
    </row>
    <row r="1544" spans="5:6" ht="12.75">
      <c r="E1544"/>
      <c r="F1544"/>
    </row>
    <row r="1545" spans="5:6" ht="12.75">
      <c r="E1545"/>
      <c r="F1545"/>
    </row>
    <row r="1546" spans="5:6" ht="12.75">
      <c r="E1546"/>
      <c r="F1546"/>
    </row>
    <row r="1547" spans="5:6" ht="12.75">
      <c r="E1547"/>
      <c r="F1547"/>
    </row>
    <row r="1548" spans="5:6" ht="12.75">
      <c r="E1548"/>
      <c r="F1548"/>
    </row>
    <row r="1549" spans="5:6" ht="12.75">
      <c r="E1549"/>
      <c r="F1549"/>
    </row>
    <row r="1550" spans="5:6" ht="12.75">
      <c r="E1550"/>
      <c r="F1550"/>
    </row>
    <row r="1551" spans="5:6" ht="12.75">
      <c r="E1551"/>
      <c r="F1551"/>
    </row>
    <row r="1552" spans="5:6" ht="12.75">
      <c r="E1552"/>
      <c r="F1552"/>
    </row>
    <row r="1553" spans="5:6" ht="12.75">
      <c r="E1553"/>
      <c r="F1553"/>
    </row>
    <row r="1554" spans="5:6" ht="12.75">
      <c r="E1554"/>
      <c r="F1554"/>
    </row>
    <row r="1555" spans="5:6" ht="12.75">
      <c r="E1555"/>
      <c r="F1555"/>
    </row>
    <row r="1556" spans="5:6" ht="12.75">
      <c r="E1556"/>
      <c r="F1556"/>
    </row>
    <row r="1557" spans="5:6" ht="12.75">
      <c r="E1557"/>
      <c r="F1557"/>
    </row>
    <row r="1558" spans="5:6" ht="12.75">
      <c r="E1558"/>
      <c r="F1558"/>
    </row>
    <row r="1559" spans="5:6" ht="12.75">
      <c r="E1559"/>
      <c r="F1559"/>
    </row>
    <row r="1560" spans="5:6" ht="12.75">
      <c r="E1560"/>
      <c r="F1560"/>
    </row>
    <row r="1561" spans="5:6" ht="12.75">
      <c r="E1561"/>
      <c r="F1561"/>
    </row>
    <row r="1562" spans="5:6" ht="12.75">
      <c r="E1562"/>
      <c r="F1562"/>
    </row>
    <row r="1563" spans="5:6" ht="12.75">
      <c r="E1563"/>
      <c r="F1563"/>
    </row>
    <row r="1564" spans="5:6" ht="12.75">
      <c r="E1564"/>
      <c r="F1564"/>
    </row>
    <row r="1565" spans="5:6" ht="12.75">
      <c r="E1565"/>
      <c r="F1565"/>
    </row>
    <row r="1566" spans="5:6" ht="12.75">
      <c r="E1566"/>
      <c r="F1566"/>
    </row>
    <row r="1567" spans="5:6" ht="12.75">
      <c r="E1567"/>
      <c r="F1567"/>
    </row>
    <row r="1568" spans="5:6" ht="12.75">
      <c r="E1568"/>
      <c r="F1568"/>
    </row>
    <row r="1569" spans="5:6" ht="12.75">
      <c r="E1569"/>
      <c r="F1569"/>
    </row>
    <row r="1570" spans="5:6" ht="12.75">
      <c r="E1570"/>
      <c r="F1570"/>
    </row>
    <row r="1571" spans="5:6" ht="12.75">
      <c r="E1571"/>
      <c r="F1571"/>
    </row>
    <row r="1572" spans="5:6" ht="12.75">
      <c r="E1572"/>
      <c r="F1572"/>
    </row>
    <row r="1573" spans="5:6" ht="12.75">
      <c r="E1573"/>
      <c r="F1573"/>
    </row>
    <row r="1574" spans="5:6" ht="12.75">
      <c r="E1574"/>
      <c r="F1574"/>
    </row>
    <row r="1575" spans="5:6" ht="12.75">
      <c r="E1575"/>
      <c r="F1575"/>
    </row>
    <row r="1576" spans="5:6" ht="12.75">
      <c r="E1576"/>
      <c r="F1576"/>
    </row>
    <row r="1577" spans="5:6" ht="12.75">
      <c r="E1577"/>
      <c r="F1577"/>
    </row>
    <row r="1578" spans="5:6" ht="12.75">
      <c r="E1578"/>
      <c r="F1578"/>
    </row>
    <row r="1579" spans="5:6" ht="12.75">
      <c r="E1579"/>
      <c r="F1579"/>
    </row>
    <row r="1580" spans="5:6" ht="12.75">
      <c r="E1580"/>
      <c r="F1580"/>
    </row>
    <row r="1581" spans="5:6" ht="12.75">
      <c r="E1581"/>
      <c r="F1581"/>
    </row>
    <row r="1582" spans="5:6" ht="12.75">
      <c r="E1582"/>
      <c r="F1582"/>
    </row>
    <row r="1583" spans="5:6" ht="12.75">
      <c r="E1583"/>
      <c r="F1583"/>
    </row>
    <row r="1584" spans="5:6" ht="12.75">
      <c r="E1584"/>
      <c r="F1584"/>
    </row>
    <row r="1585" spans="5:6" ht="12.75">
      <c r="E1585"/>
      <c r="F1585"/>
    </row>
    <row r="1586" spans="5:6" ht="12.75">
      <c r="E1586"/>
      <c r="F1586"/>
    </row>
    <row r="1587" spans="5:6" ht="12.75">
      <c r="E1587"/>
      <c r="F1587"/>
    </row>
    <row r="1588" spans="5:6" ht="12.75">
      <c r="E1588"/>
      <c r="F1588"/>
    </row>
    <row r="1589" spans="5:6" ht="12.75">
      <c r="E1589"/>
      <c r="F1589"/>
    </row>
    <row r="1590" spans="5:6" ht="12.75">
      <c r="E1590"/>
      <c r="F1590"/>
    </row>
    <row r="1591" spans="5:6" ht="12.75">
      <c r="E1591"/>
      <c r="F1591"/>
    </row>
    <row r="1592" spans="5:6" ht="12.75">
      <c r="E1592"/>
      <c r="F1592"/>
    </row>
    <row r="1593" spans="5:6" ht="12.75">
      <c r="E1593"/>
      <c r="F1593"/>
    </row>
    <row r="1594" spans="5:6" ht="12.75">
      <c r="E1594"/>
      <c r="F1594"/>
    </row>
    <row r="1595" spans="5:6" ht="12.75">
      <c r="E1595"/>
      <c r="F1595"/>
    </row>
    <row r="1596" spans="5:6" ht="12.75">
      <c r="E1596"/>
      <c r="F1596"/>
    </row>
    <row r="1597" spans="5:6" ht="12.75">
      <c r="E1597"/>
      <c r="F1597"/>
    </row>
    <row r="1598" spans="5:6" ht="12.75">
      <c r="E1598"/>
      <c r="F1598"/>
    </row>
    <row r="1599" spans="5:6" ht="12.75">
      <c r="E1599"/>
      <c r="F1599"/>
    </row>
    <row r="1600" spans="5:6" ht="12.75">
      <c r="E1600"/>
      <c r="F1600"/>
    </row>
    <row r="1601" spans="5:6" ht="12.75">
      <c r="E1601"/>
      <c r="F1601"/>
    </row>
    <row r="1602" spans="5:6" ht="12.75">
      <c r="E1602"/>
      <c r="F1602"/>
    </row>
    <row r="1603" spans="5:6" ht="12.75">
      <c r="E1603"/>
      <c r="F1603"/>
    </row>
    <row r="1604" spans="5:6" ht="12.75">
      <c r="E1604"/>
      <c r="F1604"/>
    </row>
    <row r="1605" spans="5:6" ht="12.75">
      <c r="E1605"/>
      <c r="F1605"/>
    </row>
    <row r="1606" spans="5:6" ht="12.75">
      <c r="E1606"/>
      <c r="F1606"/>
    </row>
    <row r="1607" spans="5:6" ht="12.75">
      <c r="E1607"/>
      <c r="F1607"/>
    </row>
    <row r="1608" spans="5:6" ht="12.75">
      <c r="E1608"/>
      <c r="F1608"/>
    </row>
    <row r="1609" spans="5:6" ht="12.75">
      <c r="E1609"/>
      <c r="F1609"/>
    </row>
    <row r="1610" spans="5:6" ht="12.75">
      <c r="E1610"/>
      <c r="F1610"/>
    </row>
    <row r="1611" spans="5:6" ht="12.75">
      <c r="E1611"/>
      <c r="F1611"/>
    </row>
    <row r="1612" spans="5:6" ht="12.75">
      <c r="E1612"/>
      <c r="F1612"/>
    </row>
    <row r="1613" spans="5:6" ht="12.75">
      <c r="E1613"/>
      <c r="F1613"/>
    </row>
    <row r="1614" spans="5:6" ht="12.75">
      <c r="E1614"/>
      <c r="F1614"/>
    </row>
    <row r="1615" spans="5:6" ht="12.75">
      <c r="E1615"/>
      <c r="F1615"/>
    </row>
    <row r="1616" spans="5:6" ht="12.75">
      <c r="E1616"/>
      <c r="F1616"/>
    </row>
    <row r="1617" spans="5:6" ht="12.75">
      <c r="E1617"/>
      <c r="F1617"/>
    </row>
    <row r="1618" spans="5:6" ht="12.75">
      <c r="E1618"/>
      <c r="F1618"/>
    </row>
  </sheetData>
  <conditionalFormatting sqref="G4:G103 I4:I103 E4:E103">
    <cfRule type="cellIs" priority="1" dxfId="2" operator="notBetween" stopIfTrue="1">
      <formula>$B$7</formula>
      <formula>$B$8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Loose</dc:creator>
  <cp:keywords/>
  <dc:description/>
  <cp:lastModifiedBy>Johannes Loose</cp:lastModifiedBy>
  <dcterms:created xsi:type="dcterms:W3CDTF">2008-03-26T12:58:44Z</dcterms:created>
  <dcterms:modified xsi:type="dcterms:W3CDTF">2008-04-11T13:33:39Z</dcterms:modified>
  <cp:category/>
  <cp:version/>
  <cp:contentType/>
  <cp:contentStatus/>
</cp:coreProperties>
</file>